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K11" i="1" l="1"/>
  <c r="I17" i="1" l="1"/>
  <c r="H17" i="1" l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<sst xmlns="http://schemas.openxmlformats.org/spreadsheetml/2006/main" count="31" uniqueCount="21">
  <si>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</si>
  <si>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</si>
  <si>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</si>
  <si>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</si>
  <si>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</si>
  <si>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</si>
  <si>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</si>
  <si>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</si>
  <si>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</si>
  <si>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</si>
  <si>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</si>
  <si>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</si>
  <si>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</si>
  <si>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Intrări de surse externe de finanţare</t>
  </si>
  <si>
    <t>Rambursări ale datoriei de stat externe</t>
  </si>
  <si>
    <t>la 01/01/2023</t>
  </si>
  <si>
    <t>Notă: Pe parcursul primelor 10 luni ale anului 2023, finanţarea externă netă a atins o valoare pozitivă, constituind circa 308,74 mil. dolari SUA. Totodată, fluctuaţia ratei de schimb a dolarului SUA faţă de alte valute, pe parcursul anului 2023, a atins valori negative și a constituit -34,45 mil. dolari SUA. Astfel, soldul datoriei de stat externe la 31 octombrie 2023 s-a majorat față de soldul datoriei de stat externe la situația din 01 ianuarie 2023 cu aproximativ 274,29 mil.dolari SUA sau cu 8,73 la sută.</t>
  </si>
  <si>
    <t>01/10/2023-31/10/2023</t>
  </si>
  <si>
    <t>la 31/10/2023</t>
  </si>
  <si>
    <t>01/10/2022-31/10/2022</t>
  </si>
  <si>
    <t>la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</si>
</sst>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#,##0.0000000"/>
    <numFmt numFmtId="166" formatCode="0.0"/>
    <numFmt numFmtId="167" formatCode="0.00000"/>
    <numFmt numFmtId="168" formatCode="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7" xfId="1" applyFont="1" applyBorder="1" applyAlignment="1">
      <alignment horizontal="center"/>
    </xf>
    <xf numFmtId="0" fontId="8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9" fillId="0" borderId="0" xfId="0" applyFont="1"/>
    <xf numFmtId="0" fontId="11" fillId="0" borderId="0" xfId="1" applyFont="1" applyAlignment="1">
      <alignment horizontal="right"/>
    </xf>
    <xf numFmtId="0" fontId="4" fillId="0" borderId="23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6" fillId="4" borderId="13" xfId="1" applyNumberFormat="1" applyFont="1" applyFill="1" applyBorder="1" applyAlignment="1">
      <alignment horizontal="right"/>
    </xf>
    <xf numFmtId="165" fontId="0" fillId="0" borderId="0" xfId="0" applyNumberFormat="1"/>
    <xf numFmtId="4" fontId="6" fillId="4" borderId="24" xfId="1" applyNumberFormat="1" applyFont="1" applyFill="1" applyBorder="1" applyAlignment="1">
      <alignment horizontal="right"/>
    </xf>
    <xf numFmtId="4" fontId="6" fillId="4" borderId="12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6" fillId="4" borderId="11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" fontId="6" fillId="4" borderId="17" xfId="1" applyNumberFormat="1" applyFont="1" applyFill="1" applyBorder="1" applyAlignment="1">
      <alignment horizontal="right"/>
    </xf>
    <xf numFmtId="4" fontId="6" fillId="4" borderId="18" xfId="1" applyNumberFormat="1" applyFont="1" applyFill="1" applyBorder="1" applyAlignment="1">
      <alignment horizontal="right"/>
    </xf>
    <xf numFmtId="0" fontId="5" fillId="0" borderId="26" xfId="1" applyFont="1" applyBorder="1" applyAlignment="1">
      <alignment horizontal="right"/>
    </xf>
    <xf numFmtId="0" fontId="6" fillId="3" borderId="27" xfId="1" applyFont="1" applyFill="1" applyBorder="1"/>
    <xf numFmtId="0" fontId="4" fillId="0" borderId="27" xfId="1" applyFont="1" applyBorder="1"/>
    <xf numFmtId="0" fontId="6" fillId="4" borderId="27" xfId="1" applyFont="1" applyFill="1" applyBorder="1"/>
    <xf numFmtId="0" fontId="6" fillId="0" borderId="27" xfId="1" applyFont="1" applyBorder="1"/>
    <xf numFmtId="0" fontId="6" fillId="4" borderId="27" xfId="1" applyFont="1" applyFill="1" applyBorder="1" applyAlignment="1">
      <alignment wrapText="1"/>
    </xf>
    <xf numFmtId="0" fontId="6" fillId="4" borderId="6" xfId="1" applyFont="1" applyFill="1" applyBorder="1"/>
    <xf numFmtId="4" fontId="14" fillId="0" borderId="11" xfId="1" applyNumberFormat="1" applyFont="1" applyFill="1" applyBorder="1"/>
    <xf numFmtId="4" fontId="13" fillId="0" borderId="11" xfId="1" applyNumberFormat="1" applyFont="1" applyFill="1" applyBorder="1"/>
    <xf numFmtId="4" fontId="4" fillId="0" borderId="11" xfId="1" applyNumberFormat="1" applyFont="1" applyFill="1" applyBorder="1" applyAlignment="1">
      <alignment horizontal="right"/>
    </xf>
    <xf numFmtId="4" fontId="6" fillId="4" borderId="31" xfId="1" applyNumberFormat="1" applyFont="1" applyFill="1" applyBorder="1" applyAlignment="1">
      <alignment horizontal="right"/>
    </xf>
    <xf numFmtId="4" fontId="6" fillId="0" borderId="12" xfId="1" applyNumberFormat="1" applyFont="1" applyFill="1" applyBorder="1" applyAlignment="1">
      <alignment horizontal="right"/>
    </xf>
    <xf numFmtId="4" fontId="6" fillId="0" borderId="31" xfId="1" applyNumberFormat="1" applyFont="1" applyFill="1" applyBorder="1" applyAlignment="1">
      <alignment horizontal="right"/>
    </xf>
    <xf numFmtId="4" fontId="4" fillId="0" borderId="32" xfId="1" applyNumberFormat="1" applyFont="1" applyFill="1" applyBorder="1" applyAlignment="1">
      <alignment horizontal="right"/>
    </xf>
    <xf numFmtId="4" fontId="6" fillId="4" borderId="32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30" xfId="1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4" fillId="2" borderId="29" xfId="1" applyFont="1" applyFill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right"/>
    </xf>
    <xf numFmtId="4" fontId="7" fillId="4" borderId="11" xfId="1" applyNumberFormat="1" applyFont="1" applyFill="1" applyBorder="1" applyAlignment="1">
      <alignment horizontal="right"/>
    </xf>
    <xf numFmtId="4" fontId="3" fillId="0" borderId="0" xfId="0" applyNumberFormat="1" applyFont="1"/>
    <xf numFmtId="4" fontId="4" fillId="0" borderId="0" xfId="1" applyNumberFormat="1" applyFont="1"/>
    <xf numFmtId="4" fontId="6" fillId="4" borderId="33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4" fontId="1" fillId="0" borderId="33" xfId="1" applyNumberFormat="1" applyFont="1" applyFill="1" applyBorder="1" applyAlignment="1">
      <alignment horizontal="right"/>
    </xf>
    <xf numFmtId="4" fontId="12" fillId="0" borderId="33" xfId="1" applyNumberFormat="1" applyFont="1" applyFill="1" applyBorder="1" applyAlignment="1">
      <alignment horizontal="right"/>
    </xf>
    <xf numFmtId="4" fontId="6" fillId="4" borderId="34" xfId="1" applyNumberFormat="1" applyFont="1" applyFill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4" fontId="6" fillId="3" borderId="12" xfId="1" applyNumberFormat="1" applyFont="1" applyFill="1" applyBorder="1" applyAlignment="1">
      <alignment horizontal="right"/>
    </xf>
    <xf numFmtId="4" fontId="6" fillId="3" borderId="11" xfId="1" applyNumberFormat="1" applyFont="1" applyFill="1" applyBorder="1" applyAlignment="1">
      <alignment horizontal="right"/>
    </xf>
    <xf numFmtId="4" fontId="6" fillId="5" borderId="12" xfId="1" applyNumberFormat="1" applyFont="1" applyFill="1" applyBorder="1" applyAlignment="1">
      <alignment horizontal="right"/>
    </xf>
    <xf numFmtId="4" fontId="6" fillId="5" borderId="13" xfId="1" applyNumberFormat="1" applyFont="1" applyFill="1" applyBorder="1" applyAlignment="1">
      <alignment horizontal="right"/>
    </xf>
    <xf numFmtId="4" fontId="6" fillId="5" borderId="11" xfId="1" applyNumberFormat="1" applyFont="1" applyFill="1" applyBorder="1" applyAlignment="1">
      <alignment horizontal="right"/>
    </xf>
    <xf numFmtId="4" fontId="6" fillId="5" borderId="35" xfId="1" applyNumberFormat="1" applyFont="1" applyFill="1" applyBorder="1" applyAlignment="1">
      <alignment horizontal="right"/>
    </xf>
    <xf numFmtId="4" fontId="0" fillId="0" borderId="0" xfId="0" applyNumberFormat="1" applyFill="1"/>
    <xf numFmtId="168" fontId="4" fillId="0" borderId="10" xfId="1" applyNumberFormat="1" applyFont="1" applyFill="1" applyBorder="1" applyAlignment="1">
      <alignment horizontal="right"/>
    </xf>
    <xf numFmtId="4" fontId="1" fillId="0" borderId="11" xfId="1" applyNumberFormat="1" applyFont="1" applyFill="1" applyBorder="1"/>
    <xf numFmtId="4" fontId="6" fillId="2" borderId="13" xfId="1" applyNumberFormat="1" applyFont="1" applyFill="1" applyBorder="1" applyAlignment="1">
      <alignment horizontal="right"/>
    </xf>
    <xf numFmtId="4" fontId="12" fillId="0" borderId="11" xfId="1" applyNumberFormat="1" applyFont="1" applyFill="1" applyBorder="1"/>
    <xf numFmtId="4" fontId="6" fillId="4" borderId="27" xfId="1" applyNumberFormat="1" applyFont="1" applyFill="1" applyBorder="1" applyAlignment="1">
      <alignment horizontal="right"/>
    </xf>
    <xf numFmtId="4" fontId="16" fillId="4" borderId="12" xfId="1" applyNumberFormat="1" applyFont="1" applyFill="1" applyBorder="1" applyAlignment="1">
      <alignment horizontal="right"/>
    </xf>
    <xf numFmtId="4" fontId="16" fillId="4" borderId="13" xfId="1" applyNumberFormat="1" applyFont="1" applyFill="1" applyBorder="1" applyAlignment="1">
      <alignment horizontal="right"/>
    </xf>
    <xf numFmtId="4" fontId="17" fillId="0" borderId="12" xfId="1" applyNumberFormat="1" applyFont="1" applyFill="1" applyBorder="1" applyAlignment="1">
      <alignment horizontal="right"/>
    </xf>
    <xf numFmtId="4" fontId="17" fillId="2" borderId="13" xfId="1" applyNumberFormat="1" applyFont="1" applyFill="1" applyBorder="1" applyAlignment="1">
      <alignment horizontal="right"/>
    </xf>
    <xf numFmtId="4" fontId="18" fillId="0" borderId="12" xfId="1" applyNumberFormat="1" applyFont="1" applyFill="1" applyBorder="1" applyAlignment="1">
      <alignment horizontal="right"/>
    </xf>
    <xf numFmtId="4" fontId="18" fillId="2" borderId="13" xfId="1" applyNumberFormat="1" applyFont="1" applyFill="1" applyBorder="1" applyAlignment="1">
      <alignment horizontal="right"/>
    </xf>
    <xf numFmtId="4" fontId="18" fillId="4" borderId="13" xfId="1" applyNumberFormat="1" applyFont="1" applyFill="1" applyBorder="1" applyAlignment="1">
      <alignment horizontal="right"/>
    </xf>
    <xf numFmtId="4" fontId="16" fillId="4" borderId="17" xfId="1" applyNumberFormat="1" applyFont="1" applyFill="1" applyBorder="1" applyAlignment="1">
      <alignment horizontal="right"/>
    </xf>
    <xf numFmtId="4" fontId="16" fillId="4" borderId="24" xfId="1" applyNumberFormat="1" applyFont="1" applyFill="1" applyBorder="1" applyAlignment="1">
      <alignment horizontal="right"/>
    </xf>
    <xf numFmtId="4" fontId="6" fillId="5" borderId="33" xfId="1" applyNumberFormat="1" applyFont="1" applyFill="1" applyBorder="1" applyAlignment="1">
      <alignment horizontal="right"/>
    </xf>
    <xf numFmtId="0" fontId="10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top" wrapText="1"/>
    </xf>
    <xf numFmtId="0" fontId="19" fillId="0" borderId="3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2" xfId="0" applyFont="1" applyBorder="1"/>
    <xf numFmtId="0" fontId="6" fillId="0" borderId="28" xfId="1" applyNumberFormat="1" applyFont="1" applyFill="1" applyBorder="1" applyAlignment="1">
      <alignment horizontal="center"/>
    </xf>
    <xf numFmtId="0" fontId="6" fillId="0" borderId="29" xfId="1" applyNumberFormat="1" applyFont="1" applyFill="1" applyBorder="1" applyAlignment="1">
      <alignment horizontal="center"/>
    </xf>
    <xf numFmtId="0" fontId="6" fillId="0" borderId="30" xfId="1" applyNumberFormat="1" applyFont="1" applyFill="1" applyBorder="1" applyAlignment="1">
      <alignment horizontal="center"/>
    </xf>
    <xf numFmtId="0" fontId="6" fillId="0" borderId="3" xfId="1" applyNumberFormat="1" applyFont="1" applyFill="1" applyBorder="1" applyAlignment="1">
      <alignment horizontal="center"/>
    </xf>
    <xf numFmtId="0" fontId="6" fillId="0" borderId="19" xfId="1" applyNumberFormat="1" applyFont="1" applyFill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2" borderId="9" xfId="1" applyNumberFormat="1" applyFont="1" applyFill="1" applyBorder="1" applyAlignment="1">
      <alignment horizontal="center"/>
    </xf>
    <xf numFmtId="14" fontId="4" fillId="0" borderId="14" xfId="1" applyNumberFormat="1" applyFont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2" borderId="15" xfId="1" applyNumberFormat="1" applyFont="1" applyFill="1" applyBorder="1" applyAlignment="1">
      <alignment horizontal="center"/>
    </xf>
    <xf numFmtId="14" fontId="4" fillId="2" borderId="16" xfId="1" applyNumberFormat="1" applyFont="1" applyFill="1" applyBorder="1" applyAlignment="1">
      <alignment horizontal="center"/>
    </xf>
    <xf numFmtId="14" fontId="4" fillId="0" borderId="5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Normal="100" workbookViewId="0">
      <selection activeCell="A24" sqref="A24:K25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2.85546875" customWidth="1"/>
    <col min="8" max="8" width="14.28515625" bestFit="1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4" ht="19.5" thickBot="1" x14ac:dyDescent="0.35">
      <c r="A5" s="2"/>
      <c r="B5" s="17"/>
      <c r="C5" s="17"/>
      <c r="D5" s="17"/>
      <c r="E5" s="17"/>
      <c r="F5" s="2"/>
      <c r="G5" s="2"/>
      <c r="H5" s="17"/>
      <c r="I5" s="17"/>
      <c r="J5" s="18"/>
      <c r="K5" s="9" t="s">
        <v>2</v>
      </c>
    </row>
    <row r="6" spans="1:14" ht="16.5" thickBot="1" x14ac:dyDescent="0.3">
      <c r="A6" s="84" t="s">
        <v>12</v>
      </c>
      <c r="B6" s="93">
        <v>2022</v>
      </c>
      <c r="C6" s="94"/>
      <c r="D6" s="94"/>
      <c r="E6" s="95"/>
      <c r="F6" s="96">
        <v>2023</v>
      </c>
      <c r="G6" s="96"/>
      <c r="H6" s="96"/>
      <c r="I6" s="96"/>
      <c r="J6" s="96"/>
      <c r="K6" s="97"/>
    </row>
    <row r="7" spans="1:14" ht="15.75" x14ac:dyDescent="0.25">
      <c r="A7" s="85"/>
      <c r="B7" s="98" t="s">
        <v>3</v>
      </c>
      <c r="C7" s="99"/>
      <c r="D7" s="99" t="s">
        <v>4</v>
      </c>
      <c r="E7" s="100"/>
      <c r="F7" s="101"/>
      <c r="G7" s="101"/>
      <c r="H7" s="102" t="s">
        <v>3</v>
      </c>
      <c r="I7" s="103"/>
      <c r="J7" s="99" t="s">
        <v>4</v>
      </c>
      <c r="K7" s="100"/>
    </row>
    <row r="8" spans="1:14" ht="16.5" thickBot="1" x14ac:dyDescent="0.3">
      <c r="A8" s="85"/>
      <c r="B8" s="104" t="s">
        <v>19</v>
      </c>
      <c r="C8" s="105"/>
      <c r="D8" s="106" t="s">
        <v>20</v>
      </c>
      <c r="E8" s="107"/>
      <c r="F8" s="108" t="s">
        <v>15</v>
      </c>
      <c r="G8" s="108"/>
      <c r="H8" s="104" t="s">
        <v>17</v>
      </c>
      <c r="I8" s="105"/>
      <c r="J8" s="106" t="s">
        <v>18</v>
      </c>
      <c r="K8" s="107"/>
    </row>
    <row r="9" spans="1:14" ht="16.5" thickBot="1" x14ac:dyDescent="0.3">
      <c r="A9" s="86"/>
      <c r="B9" s="47" t="s">
        <v>5</v>
      </c>
      <c r="C9" s="45" t="s">
        <v>6</v>
      </c>
      <c r="D9" s="46" t="s">
        <v>5</v>
      </c>
      <c r="E9" s="41" t="s">
        <v>6</v>
      </c>
      <c r="F9" s="4" t="s">
        <v>5</v>
      </c>
      <c r="G9" s="10" t="s">
        <v>6</v>
      </c>
      <c r="H9" s="47" t="s">
        <v>5</v>
      </c>
      <c r="I9" s="45" t="s">
        <v>6</v>
      </c>
      <c r="J9" s="46" t="s">
        <v>5</v>
      </c>
      <c r="K9" s="41" t="s">
        <v>6</v>
      </c>
    </row>
    <row r="10" spans="1:14" ht="15.75" x14ac:dyDescent="0.25">
      <c r="A10" s="25" t="s">
        <v>7</v>
      </c>
      <c r="B10" s="42"/>
      <c r="C10" s="43"/>
      <c r="D10" s="53"/>
      <c r="E10" s="68">
        <v>19.329499999999999</v>
      </c>
      <c r="F10" s="42"/>
      <c r="G10" s="44">
        <v>19.157900000000001</v>
      </c>
      <c r="H10" s="42"/>
      <c r="I10" s="43"/>
      <c r="J10" s="53"/>
      <c r="K10" s="68">
        <v>18.155000000000001</v>
      </c>
    </row>
    <row r="11" spans="1:14" ht="15.75" x14ac:dyDescent="0.25">
      <c r="A11" s="26" t="s">
        <v>8</v>
      </c>
      <c r="B11" s="63"/>
      <c r="C11" s="64"/>
      <c r="D11" s="82">
        <v>2763.0173120519999</v>
      </c>
      <c r="E11" s="65">
        <v>53407.74313330913</v>
      </c>
      <c r="F11" s="61">
        <v>3140.6193288690001</v>
      </c>
      <c r="G11" s="62">
        <v>60167.671040539419</v>
      </c>
      <c r="H11" s="63"/>
      <c r="I11" s="66"/>
      <c r="J11" s="64">
        <v>3414.91</v>
      </c>
      <c r="K11" s="65">
        <f>J11*K10</f>
        <v>61997.691050000001</v>
      </c>
      <c r="M11" s="11"/>
      <c r="N11" s="11"/>
    </row>
    <row r="12" spans="1:14" ht="15.75" x14ac:dyDescent="0.25">
      <c r="A12" s="27"/>
      <c r="B12" s="22"/>
      <c r="C12" s="48"/>
      <c r="D12" s="54"/>
      <c r="E12" s="69"/>
      <c r="F12" s="22"/>
      <c r="G12" s="34"/>
      <c r="H12" s="22"/>
      <c r="I12" s="48"/>
      <c r="J12" s="54"/>
      <c r="K12" s="32"/>
      <c r="L12" s="19"/>
      <c r="M12" s="11"/>
    </row>
    <row r="13" spans="1:14" ht="15.75" x14ac:dyDescent="0.25">
      <c r="A13" s="28" t="s">
        <v>13</v>
      </c>
      <c r="B13" s="16">
        <v>47.36820848</v>
      </c>
      <c r="C13" s="13">
        <v>917.39760736000005</v>
      </c>
      <c r="D13" s="52">
        <v>608.17788032999999</v>
      </c>
      <c r="E13" s="21">
        <v>11536.377618652001</v>
      </c>
      <c r="F13" s="16"/>
      <c r="G13" s="21"/>
      <c r="H13" s="73">
        <v>210.13618552</v>
      </c>
      <c r="I13" s="74">
        <v>3813.4449641599999</v>
      </c>
      <c r="J13" s="52">
        <v>769.42</v>
      </c>
      <c r="K13" s="21">
        <v>14079.099934627</v>
      </c>
      <c r="L13" s="67"/>
      <c r="M13" s="12"/>
    </row>
    <row r="14" spans="1:14" ht="15.75" x14ac:dyDescent="0.25">
      <c r="A14" s="27"/>
      <c r="B14" s="22"/>
      <c r="C14" s="48"/>
      <c r="D14" s="54"/>
      <c r="E14" s="69"/>
      <c r="F14" s="22"/>
      <c r="G14" s="34"/>
      <c r="H14" s="75"/>
      <c r="I14" s="76"/>
      <c r="J14" s="54"/>
      <c r="K14" s="32"/>
      <c r="L14" s="60"/>
    </row>
    <row r="15" spans="1:14" ht="15.75" x14ac:dyDescent="0.25">
      <c r="A15" s="28" t="s">
        <v>14</v>
      </c>
      <c r="B15" s="16">
        <v>7.7854095000000001</v>
      </c>
      <c r="C15" s="13">
        <v>151.29293393</v>
      </c>
      <c r="D15" s="52">
        <v>88.894520843999999</v>
      </c>
      <c r="E15" s="21">
        <v>1672.2112231900001</v>
      </c>
      <c r="F15" s="16"/>
      <c r="G15" s="35"/>
      <c r="H15" s="73">
        <v>26.229735449</v>
      </c>
      <c r="I15" s="74">
        <v>477.49619458999996</v>
      </c>
      <c r="J15" s="52">
        <v>460.67713530899999</v>
      </c>
      <c r="K15" s="21">
        <v>8276.1001704099999</v>
      </c>
      <c r="L15" s="19"/>
    </row>
    <row r="16" spans="1:14" ht="15.75" x14ac:dyDescent="0.25">
      <c r="A16" s="29"/>
      <c r="B16" s="36"/>
      <c r="C16" s="70"/>
      <c r="D16" s="55"/>
      <c r="E16" s="71"/>
      <c r="F16" s="36"/>
      <c r="G16" s="37"/>
      <c r="H16" s="77"/>
      <c r="I16" s="78"/>
      <c r="J16" s="55"/>
      <c r="K16" s="33"/>
      <c r="L16" s="19"/>
    </row>
    <row r="17" spans="1:17" ht="18" customHeight="1" x14ac:dyDescent="0.25">
      <c r="A17" s="28" t="s">
        <v>9</v>
      </c>
      <c r="B17" s="72">
        <v>39.58279898</v>
      </c>
      <c r="C17" s="13">
        <v>766.10467343000005</v>
      </c>
      <c r="D17" s="13">
        <v>519.28335948599999</v>
      </c>
      <c r="E17" s="52">
        <v>9864.1663954620017</v>
      </c>
      <c r="F17" s="16"/>
      <c r="G17" s="35"/>
      <c r="H17" s="73">
        <f>H13-H15</f>
        <v>183.90645007099999</v>
      </c>
      <c r="I17" s="74">
        <f>I13-I15</f>
        <v>3335.94876957</v>
      </c>
      <c r="J17" s="52">
        <v>308.74111285099997</v>
      </c>
      <c r="K17" s="35">
        <v>5802.9997642170001</v>
      </c>
      <c r="L17" s="20"/>
      <c r="M17" s="14"/>
    </row>
    <row r="18" spans="1:17" ht="15.75" x14ac:dyDescent="0.25">
      <c r="A18" s="29"/>
      <c r="B18" s="36"/>
      <c r="C18" s="70"/>
      <c r="D18" s="55"/>
      <c r="E18" s="71"/>
      <c r="F18" s="22"/>
      <c r="G18" s="38"/>
      <c r="H18" s="77"/>
      <c r="I18" s="78"/>
      <c r="J18" s="55"/>
      <c r="K18" s="33"/>
      <c r="L18" s="19"/>
      <c r="M18" s="11"/>
    </row>
    <row r="19" spans="1:17" ht="30" customHeight="1" x14ac:dyDescent="0.25">
      <c r="A19" s="30" t="s">
        <v>10</v>
      </c>
      <c r="B19" s="16">
        <v>36.347353395999932</v>
      </c>
      <c r="C19" s="13"/>
      <c r="D19" s="13">
        <v>-262.37055965100001</v>
      </c>
      <c r="E19" s="21"/>
      <c r="F19" s="16"/>
      <c r="G19" s="39"/>
      <c r="H19" s="74">
        <v>7.3778326029997769</v>
      </c>
      <c r="I19" s="79"/>
      <c r="J19" s="13">
        <v>-34.448424811999914</v>
      </c>
      <c r="K19" s="49"/>
      <c r="L19" s="19"/>
      <c r="M19" s="11"/>
    </row>
    <row r="20" spans="1:17" ht="15.75" x14ac:dyDescent="0.25">
      <c r="A20" s="27"/>
      <c r="B20" s="36"/>
      <c r="C20" s="48"/>
      <c r="D20" s="55"/>
      <c r="E20" s="69"/>
      <c r="F20" s="40"/>
      <c r="G20" s="38"/>
      <c r="H20" s="77"/>
      <c r="I20" s="76"/>
      <c r="J20" s="55"/>
      <c r="K20" s="32"/>
      <c r="L20" s="19"/>
      <c r="M20" s="11"/>
      <c r="Q20" s="11"/>
    </row>
    <row r="21" spans="1:17" ht="16.5" thickBot="1" x14ac:dyDescent="0.3">
      <c r="A21" s="31" t="s">
        <v>11</v>
      </c>
      <c r="B21" s="23">
        <v>1.79774583</v>
      </c>
      <c r="C21" s="15">
        <v>34.949647880000001</v>
      </c>
      <c r="D21" s="56">
        <v>20.2569163</v>
      </c>
      <c r="E21" s="24">
        <v>382.57498072000004</v>
      </c>
      <c r="F21" s="23"/>
      <c r="G21" s="24"/>
      <c r="H21" s="80">
        <v>5.5353273400000003</v>
      </c>
      <c r="I21" s="81">
        <v>100.65622333</v>
      </c>
      <c r="J21" s="56">
        <v>61.038080998000005</v>
      </c>
      <c r="K21" s="24">
        <v>1105.1734740499999</v>
      </c>
      <c r="L21" s="19"/>
    </row>
    <row r="22" spans="1:17" ht="15.75" x14ac:dyDescent="0.25">
      <c r="A22" s="2"/>
      <c r="B22" s="5"/>
      <c r="C22" s="5"/>
      <c r="D22" s="5"/>
      <c r="E22" s="5"/>
      <c r="F22" s="2"/>
      <c r="G22" s="2"/>
      <c r="H22" s="2"/>
      <c r="I22" s="51"/>
      <c r="J22" s="3"/>
      <c r="K22" s="6"/>
      <c r="N22" s="12"/>
    </row>
    <row r="23" spans="1:17" ht="16.5" thickBot="1" x14ac:dyDescent="0.3">
      <c r="A23" s="1"/>
      <c r="B23" s="1"/>
      <c r="C23" s="1"/>
      <c r="D23" s="50"/>
      <c r="E23" s="1"/>
      <c r="F23" s="1"/>
      <c r="G23" s="1"/>
      <c r="H23" s="1"/>
      <c r="I23" s="1"/>
      <c r="J23" s="7"/>
      <c r="K23" s="1"/>
      <c r="P23" s="11"/>
      <c r="Q23" s="11"/>
    </row>
    <row r="24" spans="1:17" ht="15" customHeight="1" x14ac:dyDescent="0.25">
      <c r="A24" s="87" t="s">
        <v>16</v>
      </c>
      <c r="B24" s="88"/>
      <c r="C24" s="88"/>
      <c r="D24" s="88"/>
      <c r="E24" s="88"/>
      <c r="F24" s="88"/>
      <c r="G24" s="88"/>
      <c r="H24" s="88"/>
      <c r="I24" s="88"/>
      <c r="J24" s="88"/>
      <c r="K24" s="89"/>
      <c r="P24" s="11"/>
    </row>
    <row r="25" spans="1:17" ht="42" customHeight="1" thickBot="1" x14ac:dyDescent="0.3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2"/>
    </row>
    <row r="26" spans="1:17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1"/>
    </row>
    <row r="27" spans="1:17" x14ac:dyDescent="0.25">
      <c r="H27" s="11"/>
      <c r="I27" s="12"/>
      <c r="J27" s="11"/>
      <c r="K27" s="11"/>
    </row>
    <row r="28" spans="1:17" x14ac:dyDescent="0.25">
      <c r="K28" s="58"/>
    </row>
    <row r="30" spans="1:17" x14ac:dyDescent="0.25">
      <c r="H30" s="11"/>
      <c r="I30" s="59"/>
      <c r="K30" s="59"/>
    </row>
    <row r="32" spans="1:17" x14ac:dyDescent="0.25">
      <c r="G32" s="57"/>
      <c r="H32" s="11"/>
    </row>
    <row r="33" spans="8:8" x14ac:dyDescent="0.25">
      <c r="H33" s="11"/>
    </row>
    <row r="46" spans="8:8" ht="15" customHeight="1" x14ac:dyDescent="0.25"/>
    <row r="48" spans="8:8" ht="15" customHeight="1" x14ac:dyDescent="0.25"/>
    <row r="49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2023-11-24T06:08:25Z</dcterms:modified>
</cp:coreProperties>
</file>