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mai\"/>
    </mc:Choice>
  </mc:AlternateContent>
  <bookViews>
    <workbookView xWindow="0" yWindow="0" windowWidth="28800" windowHeight="11400"/>
  </bookViews>
  <sheets>
    <sheet name="cheltuieli executat" sheetId="1" r:id="rId1"/>
    <sheet name="unitati executat" sheetId="2" r:id="rId2"/>
  </sheets>
  <definedNames>
    <definedName name="_xlnm.Print_Area" localSheetId="0">'cheltuieli executat'!$A$1:$J$25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L10" i="2"/>
  <c r="K10" i="2"/>
  <c r="J10" i="2"/>
  <c r="I10" i="2"/>
  <c r="H10" i="2"/>
  <c r="G10" i="2"/>
  <c r="F10" i="2"/>
  <c r="E10" i="2"/>
  <c r="D10" i="2"/>
  <c r="C10" i="2" s="1"/>
  <c r="E10" i="1" l="1"/>
  <c r="D10" i="1"/>
  <c r="C21" i="1"/>
  <c r="C20" i="1"/>
  <c r="C19" i="1"/>
  <c r="H10" i="1"/>
  <c r="C18" i="1"/>
  <c r="C17" i="1"/>
  <c r="C15" i="1"/>
  <c r="F10" i="1"/>
  <c r="G10" i="1"/>
  <c r="C16" i="1" l="1"/>
  <c r="C12" i="1"/>
  <c r="C14" i="1"/>
  <c r="C13" i="1"/>
  <c r="C10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<sst xmlns="http://schemas.openxmlformats.org/spreadsheetml/2006/main" count="78" uniqueCount="44">
  <si>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</si>
  <si>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</si>
  <si>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</si>
  <si>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</si>
  <si>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31.05.2022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</si>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</sst>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1" applyFont="1" applyFill="1"/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right"/>
    </xf>
    <xf numFmtId="0" fontId="22" fillId="0" borderId="0" xfId="1" applyFont="1" applyFill="1" applyAlignment="1">
      <alignment horizontal="right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16" sqref="J16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5" t="s">
        <v>0</v>
      </c>
      <c r="B2" s="95"/>
      <c r="C2" s="95"/>
      <c r="D2" s="95"/>
      <c r="E2" s="95"/>
      <c r="F2" s="95"/>
      <c r="G2" s="95"/>
      <c r="H2" s="95"/>
      <c r="I2" s="4"/>
      <c r="J2" s="4"/>
      <c r="K2" s="4"/>
    </row>
    <row r="3" spans="1:11" ht="15.75">
      <c r="A3" s="95"/>
      <c r="B3" s="95"/>
      <c r="C3" s="95"/>
      <c r="D3" s="95"/>
      <c r="E3" s="95"/>
      <c r="F3" s="95"/>
      <c r="G3" s="95"/>
      <c r="H3" s="95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6" t="s">
        <v>2</v>
      </c>
      <c r="B5" s="99" t="s">
        <v>3</v>
      </c>
      <c r="C5" s="102" t="s">
        <v>4</v>
      </c>
      <c r="D5" s="103"/>
      <c r="E5" s="103"/>
      <c r="F5" s="103"/>
      <c r="G5" s="103"/>
      <c r="H5" s="104"/>
      <c r="I5" s="4"/>
      <c r="J5" s="4"/>
      <c r="K5" s="4"/>
    </row>
    <row r="6" spans="1:11" ht="25.5" customHeight="1">
      <c r="A6" s="97"/>
      <c r="B6" s="100"/>
      <c r="C6" s="105" t="s">
        <v>5</v>
      </c>
      <c r="D6" s="107" t="s">
        <v>6</v>
      </c>
      <c r="E6" s="108"/>
      <c r="F6" s="109" t="s">
        <v>7</v>
      </c>
      <c r="G6" s="109" t="s">
        <v>8</v>
      </c>
      <c r="H6" s="92" t="s">
        <v>9</v>
      </c>
      <c r="I6" s="4"/>
      <c r="J6" s="4"/>
      <c r="K6" s="4"/>
    </row>
    <row r="7" spans="1:11" s="11" customFormat="1" ht="43.5" customHeight="1">
      <c r="A7" s="98"/>
      <c r="B7" s="101"/>
      <c r="C7" s="106"/>
      <c r="D7" s="8" t="s">
        <v>10</v>
      </c>
      <c r="E7" s="9" t="s">
        <v>11</v>
      </c>
      <c r="F7" s="110"/>
      <c r="G7" s="110"/>
      <c r="H7" s="93"/>
      <c r="I7" s="10"/>
      <c r="J7" s="10"/>
      <c r="K7" s="10"/>
    </row>
    <row r="8" spans="1:11" s="20" customFormat="1" ht="9">
      <c r="A8" s="12">
        <v>1</v>
      </c>
      <c r="B8" s="13">
        <v>2</v>
      </c>
      <c r="C8" s="14">
        <v>3</v>
      </c>
      <c r="D8" s="15">
        <v>4</v>
      </c>
      <c r="E8" s="16">
        <v>5</v>
      </c>
      <c r="F8" s="17">
        <v>6</v>
      </c>
      <c r="G8" s="15">
        <v>7</v>
      </c>
      <c r="H8" s="18">
        <v>8</v>
      </c>
      <c r="I8" s="19"/>
      <c r="J8" s="19"/>
      <c r="K8" s="19"/>
    </row>
    <row r="9" spans="1:11" s="20" customFormat="1" ht="9">
      <c r="A9" s="21"/>
      <c r="B9" s="22"/>
      <c r="C9" s="23"/>
      <c r="D9" s="24"/>
      <c r="E9" s="25"/>
      <c r="F9" s="24"/>
      <c r="G9" s="24"/>
      <c r="H9" s="26"/>
      <c r="I9" s="19"/>
      <c r="J9" s="19"/>
      <c r="K9" s="19"/>
    </row>
    <row r="10" spans="1:11" s="34" customFormat="1">
      <c r="A10" s="27" t="s">
        <v>12</v>
      </c>
      <c r="B10" s="28"/>
      <c r="C10" s="29">
        <f>D10+F10+G10+H10</f>
        <v>8429887.5999999996</v>
      </c>
      <c r="D10" s="30">
        <f>SUM(D12:D21)</f>
        <v>3552395.7</v>
      </c>
      <c r="E10" s="31">
        <f>SUM(E12:E21)</f>
        <v>40768.200000000004</v>
      </c>
      <c r="F10" s="30">
        <f>SUM(F12:F21)</f>
        <v>4782593.2</v>
      </c>
      <c r="G10" s="30">
        <f>SUM(G12:G21)</f>
        <v>70760.7</v>
      </c>
      <c r="H10" s="32">
        <f>SUM(H12:H21)</f>
        <v>24138</v>
      </c>
      <c r="I10" s="33"/>
      <c r="J10" s="33"/>
      <c r="K10" s="33"/>
    </row>
    <row r="11" spans="1:11" s="41" customFormat="1" ht="10.5" customHeight="1">
      <c r="A11" s="35" t="s">
        <v>13</v>
      </c>
      <c r="B11" s="36"/>
      <c r="C11" s="37"/>
      <c r="D11" s="38"/>
      <c r="E11" s="39"/>
      <c r="F11" s="38"/>
      <c r="G11" s="38"/>
      <c r="H11" s="40"/>
      <c r="I11" s="4"/>
      <c r="J11" s="4"/>
      <c r="K11" s="4"/>
    </row>
    <row r="12" spans="1:11">
      <c r="A12" s="42" t="s">
        <v>14</v>
      </c>
      <c r="B12" s="43" t="s">
        <v>15</v>
      </c>
      <c r="C12" s="44">
        <f>D12+F12+G12+H12</f>
        <v>1144583.3999999999</v>
      </c>
      <c r="D12" s="38">
        <v>658570.5</v>
      </c>
      <c r="E12" s="39">
        <v>3125.4</v>
      </c>
      <c r="F12" s="38">
        <v>486012.9</v>
      </c>
      <c r="G12" s="38"/>
      <c r="H12" s="40"/>
      <c r="I12" s="4"/>
      <c r="J12" s="4"/>
      <c r="K12" s="4"/>
    </row>
    <row r="13" spans="1:11">
      <c r="A13" s="42" t="s">
        <v>16</v>
      </c>
      <c r="B13" s="43" t="s">
        <v>17</v>
      </c>
      <c r="C13" s="44">
        <f t="shared" ref="C13:C21" si="0">D13+F13+G13+H13</f>
        <v>206134.40000000002</v>
      </c>
      <c r="D13" s="38">
        <v>204096.2</v>
      </c>
      <c r="E13" s="39">
        <v>2471.5</v>
      </c>
      <c r="F13" s="38">
        <v>2038.2</v>
      </c>
      <c r="G13" s="38"/>
      <c r="H13" s="40"/>
      <c r="I13" s="4"/>
      <c r="J13" s="4"/>
      <c r="K13" s="4"/>
    </row>
    <row r="14" spans="1:11">
      <c r="A14" s="42" t="s">
        <v>18</v>
      </c>
      <c r="B14" s="43" t="s">
        <v>19</v>
      </c>
      <c r="C14" s="44">
        <f t="shared" si="0"/>
        <v>1852290.8</v>
      </c>
      <c r="D14" s="38">
        <v>1848041.7</v>
      </c>
      <c r="E14" s="39">
        <v>34707.800000000003</v>
      </c>
      <c r="F14" s="38">
        <v>4249.1000000000004</v>
      </c>
      <c r="G14" s="38"/>
      <c r="H14" s="40"/>
      <c r="I14" s="4"/>
      <c r="J14" s="4"/>
      <c r="K14" s="4"/>
    </row>
    <row r="15" spans="1:11">
      <c r="A15" s="42" t="s">
        <v>20</v>
      </c>
      <c r="B15" s="43" t="s">
        <v>21</v>
      </c>
      <c r="C15" s="44">
        <f t="shared" si="0"/>
        <v>295628.2</v>
      </c>
      <c r="D15" s="38">
        <v>260627.6</v>
      </c>
      <c r="E15" s="39"/>
      <c r="F15" s="38">
        <v>35000.6</v>
      </c>
      <c r="G15" s="38"/>
      <c r="H15" s="40"/>
      <c r="I15" s="4"/>
      <c r="J15" s="4"/>
      <c r="K15" s="4"/>
    </row>
    <row r="16" spans="1:11">
      <c r="A16" s="42" t="s">
        <v>22</v>
      </c>
      <c r="B16" s="43" t="s">
        <v>23</v>
      </c>
      <c r="C16" s="44">
        <f t="shared" si="0"/>
        <v>70485.899999999994</v>
      </c>
      <c r="D16" s="38">
        <v>69685.399999999994</v>
      </c>
      <c r="E16" s="39">
        <v>0</v>
      </c>
      <c r="F16" s="38">
        <v>800.5</v>
      </c>
      <c r="G16" s="38"/>
      <c r="H16" s="40"/>
      <c r="I16" s="4"/>
      <c r="J16" s="4"/>
      <c r="K16" s="4"/>
    </row>
    <row r="17" spans="1:11" ht="25.15" customHeight="1">
      <c r="A17" s="42" t="s">
        <v>24</v>
      </c>
      <c r="B17" s="43" t="s">
        <v>25</v>
      </c>
      <c r="C17" s="44">
        <f t="shared" si="0"/>
        <v>22399.7</v>
      </c>
      <c r="D17" s="38"/>
      <c r="E17" s="39"/>
      <c r="F17" s="38">
        <v>22399.7</v>
      </c>
      <c r="G17" s="38"/>
      <c r="H17" s="40"/>
      <c r="I17" s="4"/>
      <c r="J17" s="4"/>
      <c r="K17" s="4"/>
    </row>
    <row r="18" spans="1:11">
      <c r="A18" s="42" t="s">
        <v>26</v>
      </c>
      <c r="B18" s="43" t="s">
        <v>27</v>
      </c>
      <c r="C18" s="44">
        <f t="shared" si="0"/>
        <v>262167.90000000002</v>
      </c>
      <c r="D18" s="38">
        <v>233550.4</v>
      </c>
      <c r="E18" s="39">
        <v>0</v>
      </c>
      <c r="F18" s="38">
        <v>4479.5</v>
      </c>
      <c r="G18" s="38"/>
      <c r="H18" s="40">
        <v>24138</v>
      </c>
      <c r="I18" s="4"/>
      <c r="J18" s="4"/>
      <c r="K18" s="4"/>
    </row>
    <row r="19" spans="1:11">
      <c r="A19" s="42" t="s">
        <v>28</v>
      </c>
      <c r="B19" s="43" t="s">
        <v>29</v>
      </c>
      <c r="C19" s="44">
        <f t="shared" si="0"/>
        <v>401342.4</v>
      </c>
      <c r="D19" s="38">
        <v>63740.2</v>
      </c>
      <c r="E19" s="39"/>
      <c r="F19" s="38">
        <v>337602.2</v>
      </c>
      <c r="G19" s="38"/>
      <c r="H19" s="40"/>
      <c r="I19" s="4"/>
      <c r="J19" s="4"/>
      <c r="K19" s="4"/>
    </row>
    <row r="20" spans="1:11">
      <c r="A20" s="42" t="s">
        <v>30</v>
      </c>
      <c r="B20" s="43" t="s">
        <v>31</v>
      </c>
      <c r="C20" s="44">
        <f t="shared" si="0"/>
        <v>3669124.7</v>
      </c>
      <c r="D20" s="38">
        <v>126967</v>
      </c>
      <c r="E20" s="39">
        <v>463.5</v>
      </c>
      <c r="F20" s="38">
        <v>3542157.7</v>
      </c>
      <c r="G20" s="38"/>
      <c r="H20" s="40"/>
      <c r="I20" s="4"/>
      <c r="J20" s="4"/>
      <c r="K20" s="4"/>
    </row>
    <row r="21" spans="1:11">
      <c r="A21" s="45" t="s">
        <v>32</v>
      </c>
      <c r="B21" s="46" t="s">
        <v>33</v>
      </c>
      <c r="C21" s="47">
        <f t="shared" si="0"/>
        <v>505730.2</v>
      </c>
      <c r="D21" s="48">
        <v>87116.7</v>
      </c>
      <c r="E21" s="49"/>
      <c r="F21" s="48">
        <v>347852.79999999999</v>
      </c>
      <c r="G21" s="48">
        <v>70760.7</v>
      </c>
      <c r="H21" s="50"/>
      <c r="I21" s="4"/>
      <c r="J21" s="4"/>
      <c r="K21" s="4"/>
    </row>
    <row r="22" spans="1:11">
      <c r="A22" s="4" t="s">
        <v>34</v>
      </c>
      <c r="B22" s="4"/>
      <c r="C22" s="51"/>
      <c r="D22" s="51"/>
      <c r="E22" s="52"/>
      <c r="F22" s="53"/>
      <c r="G22" s="53"/>
      <c r="H22" s="53"/>
      <c r="I22" s="4"/>
      <c r="J22" s="4"/>
      <c r="K22" s="4"/>
    </row>
    <row r="23" spans="1:11" s="55" customFormat="1" ht="16.5" customHeight="1">
      <c r="A23" s="94" t="s">
        <v>35</v>
      </c>
      <c r="B23" s="94"/>
      <c r="C23" s="94"/>
      <c r="D23" s="94"/>
      <c r="E23" s="94"/>
      <c r="F23" s="94"/>
      <c r="G23" s="94"/>
      <c r="H23" s="94"/>
      <c r="I23" s="94"/>
      <c r="J23" s="94"/>
      <c r="K23" s="54"/>
    </row>
    <row r="24" spans="1:11" s="55" customFormat="1" ht="24.75" customHeight="1">
      <c r="A24" s="94" t="s">
        <v>36</v>
      </c>
      <c r="B24" s="94"/>
      <c r="C24" s="94"/>
      <c r="D24" s="94"/>
      <c r="E24" s="94"/>
      <c r="F24" s="94"/>
      <c r="G24" s="94"/>
      <c r="H24" s="94"/>
      <c r="I24" s="94"/>
      <c r="J24" s="94"/>
      <c r="K24" s="54"/>
    </row>
    <row r="25" spans="1:11" s="57" customFormat="1" ht="12">
      <c r="A25" s="1"/>
      <c r="B25" s="1"/>
      <c r="C25" s="2"/>
      <c r="D25" s="2"/>
      <c r="E25" s="3"/>
      <c r="F25" s="56"/>
      <c r="G25" s="56"/>
      <c r="H25" s="56"/>
      <c r="I25" s="2"/>
      <c r="J25" s="2"/>
      <c r="K25" s="2"/>
    </row>
  </sheetData>
  <mergeCells count="12">
    <mergeCell ref="H6:H7"/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I14" sqref="I14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ht="15.7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5" spans="1:13" ht="25.5" customHeight="1">
      <c r="A5" s="96" t="s">
        <v>2</v>
      </c>
      <c r="B5" s="113" t="s">
        <v>3</v>
      </c>
      <c r="C5" s="116" t="s">
        <v>4</v>
      </c>
      <c r="D5" s="103"/>
      <c r="E5" s="103"/>
      <c r="F5" s="103"/>
      <c r="G5" s="103"/>
      <c r="H5" s="103"/>
      <c r="I5" s="103"/>
      <c r="J5" s="103"/>
      <c r="K5" s="103"/>
      <c r="L5" s="104"/>
    </row>
    <row r="6" spans="1:13" ht="25.5" customHeight="1">
      <c r="A6" s="97"/>
      <c r="B6" s="114"/>
      <c r="C6" s="117" t="s">
        <v>38</v>
      </c>
      <c r="D6" s="118"/>
      <c r="E6" s="118"/>
      <c r="F6" s="118"/>
      <c r="G6" s="119"/>
      <c r="H6" s="117" t="s">
        <v>39</v>
      </c>
      <c r="I6" s="118"/>
      <c r="J6" s="118"/>
      <c r="K6" s="118"/>
      <c r="L6" s="120"/>
    </row>
    <row r="7" spans="1:13" s="11" customFormat="1" ht="18.75" customHeight="1">
      <c r="A7" s="98"/>
      <c r="B7" s="115"/>
      <c r="C7" s="7" t="s">
        <v>5</v>
      </c>
      <c r="D7" s="65" t="s">
        <v>6</v>
      </c>
      <c r="E7" s="65" t="s">
        <v>7</v>
      </c>
      <c r="F7" s="65" t="s">
        <v>40</v>
      </c>
      <c r="G7" s="66" t="s">
        <v>41</v>
      </c>
      <c r="H7" s="7" t="s">
        <v>5</v>
      </c>
      <c r="I7" s="65" t="s">
        <v>6</v>
      </c>
      <c r="J7" s="65" t="s">
        <v>7</v>
      </c>
      <c r="K7" s="65" t="s">
        <v>40</v>
      </c>
      <c r="L7" s="67" t="s">
        <v>41</v>
      </c>
      <c r="M7" s="10"/>
    </row>
    <row r="8" spans="1:13" s="20" customFormat="1" ht="9">
      <c r="A8" s="12">
        <v>1</v>
      </c>
      <c r="B8" s="68">
        <v>2</v>
      </c>
      <c r="C8" s="14">
        <v>3</v>
      </c>
      <c r="D8" s="17">
        <v>4</v>
      </c>
      <c r="E8" s="17">
        <v>5</v>
      </c>
      <c r="F8" s="17">
        <v>6</v>
      </c>
      <c r="G8" s="69">
        <v>7</v>
      </c>
      <c r="H8" s="14">
        <v>8</v>
      </c>
      <c r="I8" s="17">
        <v>9</v>
      </c>
      <c r="J8" s="17">
        <v>10</v>
      </c>
      <c r="K8" s="17">
        <v>11</v>
      </c>
      <c r="L8" s="70">
        <v>12</v>
      </c>
      <c r="M8" s="19"/>
    </row>
    <row r="9" spans="1:13" s="20" customFormat="1" ht="9">
      <c r="A9" s="21"/>
      <c r="B9" s="71"/>
      <c r="C9" s="72"/>
      <c r="D9" s="24"/>
      <c r="E9" s="24"/>
      <c r="F9" s="24"/>
      <c r="G9" s="73"/>
      <c r="H9" s="72"/>
      <c r="I9" s="24"/>
      <c r="J9" s="24"/>
      <c r="K9" s="24"/>
      <c r="L9" s="26"/>
      <c r="M9" s="19"/>
    </row>
    <row r="10" spans="1:13" s="34" customFormat="1">
      <c r="A10" s="27" t="s">
        <v>12</v>
      </c>
      <c r="B10" s="74"/>
      <c r="C10" s="75">
        <f>D10+E10+F10+G10</f>
        <v>173543.67999999999</v>
      </c>
      <c r="D10" s="30">
        <f>SUM(D12:D21)</f>
        <v>50103.43</v>
      </c>
      <c r="E10" s="30">
        <f>SUM(E12:E21)</f>
        <v>122078.25</v>
      </c>
      <c r="F10" s="30">
        <f>SUM(F12:F21)</f>
        <v>1092</v>
      </c>
      <c r="G10" s="76">
        <f>SUM(G12:G21)</f>
        <v>270</v>
      </c>
      <c r="H10" s="75">
        <f>I10+J10+K10+L10</f>
        <v>169280.25</v>
      </c>
      <c r="I10" s="30">
        <f>SUM(I12:I21)</f>
        <v>49462.25</v>
      </c>
      <c r="J10" s="30">
        <f>SUM(J12:J21)</f>
        <v>118464</v>
      </c>
      <c r="K10" s="30">
        <f>SUM(K12:K21)</f>
        <v>1092</v>
      </c>
      <c r="L10" s="32">
        <f t="shared" ref="L10" si="0">SUM(L12:L21)</f>
        <v>262</v>
      </c>
      <c r="M10" s="33"/>
    </row>
    <row r="11" spans="1:13" s="41" customFormat="1" ht="10.5" customHeight="1">
      <c r="A11" s="35" t="s">
        <v>13</v>
      </c>
      <c r="B11" s="77"/>
      <c r="C11" s="78"/>
      <c r="D11" s="79"/>
      <c r="E11" s="79"/>
      <c r="F11" s="79"/>
      <c r="G11" s="80"/>
      <c r="H11" s="78"/>
      <c r="I11" s="79"/>
      <c r="J11" s="79"/>
      <c r="K11" s="79"/>
      <c r="L11" s="81"/>
      <c r="M11" s="4"/>
    </row>
    <row r="12" spans="1:13">
      <c r="A12" s="42" t="s">
        <v>14</v>
      </c>
      <c r="B12" s="82" t="s">
        <v>15</v>
      </c>
      <c r="C12" s="83">
        <f>D12+E12+F12+G12</f>
        <v>18809</v>
      </c>
      <c r="D12" s="79">
        <v>7020.5</v>
      </c>
      <c r="E12" s="79">
        <v>11788.5</v>
      </c>
      <c r="F12" s="79"/>
      <c r="G12" s="80"/>
      <c r="H12" s="83">
        <f>I12+J12+K12+L12</f>
        <v>19109</v>
      </c>
      <c r="I12" s="79">
        <v>7035</v>
      </c>
      <c r="J12" s="79">
        <v>12074</v>
      </c>
      <c r="K12" s="79"/>
      <c r="L12" s="81"/>
    </row>
    <row r="13" spans="1:13">
      <c r="A13" s="42" t="s">
        <v>16</v>
      </c>
      <c r="B13" s="82" t="s">
        <v>17</v>
      </c>
      <c r="C13" s="83">
        <f t="shared" ref="C13:C21" si="1">D13+E13+F13+G13</f>
        <v>3198.75</v>
      </c>
      <c r="D13" s="79">
        <v>3115</v>
      </c>
      <c r="E13" s="79">
        <v>83.75</v>
      </c>
      <c r="F13" s="79"/>
      <c r="G13" s="80"/>
      <c r="H13" s="83">
        <f t="shared" ref="H13:H21" si="2">I13+J13+K13+L13</f>
        <v>3175</v>
      </c>
      <c r="I13" s="79">
        <v>3086</v>
      </c>
      <c r="J13" s="79">
        <v>89</v>
      </c>
      <c r="K13" s="79"/>
      <c r="L13" s="81"/>
    </row>
    <row r="14" spans="1:13">
      <c r="A14" s="42" t="s">
        <v>18</v>
      </c>
      <c r="B14" s="82" t="s">
        <v>19</v>
      </c>
      <c r="C14" s="83">
        <f t="shared" si="1"/>
        <v>23584.25</v>
      </c>
      <c r="D14" s="79">
        <v>23415.75</v>
      </c>
      <c r="E14" s="79">
        <v>168.5</v>
      </c>
      <c r="F14" s="79"/>
      <c r="G14" s="80"/>
      <c r="H14" s="83">
        <f t="shared" si="2"/>
        <v>23564</v>
      </c>
      <c r="I14" s="79">
        <v>23388</v>
      </c>
      <c r="J14" s="79">
        <v>176</v>
      </c>
      <c r="K14" s="79"/>
      <c r="L14" s="81"/>
    </row>
    <row r="15" spans="1:13">
      <c r="A15" s="42" t="s">
        <v>20</v>
      </c>
      <c r="B15" s="82" t="s">
        <v>21</v>
      </c>
      <c r="C15" s="83">
        <f t="shared" si="1"/>
        <v>5564.25</v>
      </c>
      <c r="D15" s="79">
        <v>4933.75</v>
      </c>
      <c r="E15" s="79">
        <v>630.5</v>
      </c>
      <c r="F15" s="79"/>
      <c r="G15" s="80"/>
      <c r="H15" s="83">
        <f t="shared" si="2"/>
        <v>5676.25</v>
      </c>
      <c r="I15" s="79">
        <v>5048.25</v>
      </c>
      <c r="J15" s="79">
        <v>628</v>
      </c>
      <c r="K15" s="79"/>
      <c r="L15" s="81"/>
    </row>
    <row r="16" spans="1:13">
      <c r="A16" s="42" t="s">
        <v>22</v>
      </c>
      <c r="B16" s="82" t="s">
        <v>23</v>
      </c>
      <c r="C16" s="83">
        <f t="shared" si="1"/>
        <v>1486.25</v>
      </c>
      <c r="D16" s="79">
        <v>1461.25</v>
      </c>
      <c r="E16" s="79">
        <v>25</v>
      </c>
      <c r="F16" s="79"/>
      <c r="G16" s="80"/>
      <c r="H16" s="83">
        <f t="shared" si="2"/>
        <v>1594</v>
      </c>
      <c r="I16" s="79">
        <v>1568</v>
      </c>
      <c r="J16" s="79">
        <v>26</v>
      </c>
      <c r="K16" s="79"/>
      <c r="L16" s="81"/>
    </row>
    <row r="17" spans="1:13" ht="25.15" customHeight="1">
      <c r="A17" s="42" t="s">
        <v>24</v>
      </c>
      <c r="B17" s="82" t="s">
        <v>25</v>
      </c>
      <c r="C17" s="83">
        <f t="shared" si="1"/>
        <v>847.25</v>
      </c>
      <c r="D17" s="79"/>
      <c r="E17" s="79">
        <v>847.25</v>
      </c>
      <c r="F17" s="79"/>
      <c r="G17" s="80"/>
      <c r="H17" s="83">
        <f t="shared" si="2"/>
        <v>835</v>
      </c>
      <c r="I17" s="79"/>
      <c r="J17" s="79">
        <v>835</v>
      </c>
      <c r="K17" s="79"/>
      <c r="L17" s="81"/>
    </row>
    <row r="18" spans="1:13">
      <c r="A18" s="42" t="s">
        <v>26</v>
      </c>
      <c r="B18" s="82" t="s">
        <v>27</v>
      </c>
      <c r="C18" s="83">
        <f t="shared" si="1"/>
        <v>4567.75</v>
      </c>
      <c r="D18" s="79">
        <v>4191.75</v>
      </c>
      <c r="E18" s="79">
        <v>106</v>
      </c>
      <c r="F18" s="79"/>
      <c r="G18" s="80">
        <v>270</v>
      </c>
      <c r="H18" s="83">
        <f t="shared" si="2"/>
        <v>4059</v>
      </c>
      <c r="I18" s="79">
        <v>3710</v>
      </c>
      <c r="J18" s="79">
        <v>87</v>
      </c>
      <c r="K18" s="79"/>
      <c r="L18" s="81">
        <v>262</v>
      </c>
    </row>
    <row r="19" spans="1:13">
      <c r="A19" s="42" t="s">
        <v>28</v>
      </c>
      <c r="B19" s="82" t="s">
        <v>29</v>
      </c>
      <c r="C19" s="83">
        <f t="shared" si="1"/>
        <v>12044.75</v>
      </c>
      <c r="D19" s="79">
        <v>1516.25</v>
      </c>
      <c r="E19" s="79">
        <v>10528.5</v>
      </c>
      <c r="F19" s="79"/>
      <c r="G19" s="80"/>
      <c r="H19" s="83">
        <f t="shared" si="2"/>
        <v>12686</v>
      </c>
      <c r="I19" s="79">
        <v>1492</v>
      </c>
      <c r="J19" s="79">
        <v>11194</v>
      </c>
      <c r="K19" s="79"/>
      <c r="L19" s="81"/>
    </row>
    <row r="20" spans="1:13">
      <c r="A20" s="42" t="s">
        <v>30</v>
      </c>
      <c r="B20" s="82" t="s">
        <v>31</v>
      </c>
      <c r="C20" s="83">
        <f t="shared" si="1"/>
        <v>88263.93</v>
      </c>
      <c r="D20" s="79">
        <v>2373.4299999999998</v>
      </c>
      <c r="E20" s="79">
        <v>85890.5</v>
      </c>
      <c r="F20" s="79"/>
      <c r="G20" s="80"/>
      <c r="H20" s="83">
        <f t="shared" si="2"/>
        <v>82737</v>
      </c>
      <c r="I20" s="79">
        <v>2189</v>
      </c>
      <c r="J20" s="79">
        <v>80548</v>
      </c>
      <c r="K20" s="79"/>
      <c r="L20" s="81"/>
    </row>
    <row r="21" spans="1:13">
      <c r="A21" s="45" t="s">
        <v>32</v>
      </c>
      <c r="B21" s="84" t="s">
        <v>33</v>
      </c>
      <c r="C21" s="85">
        <f t="shared" si="1"/>
        <v>15177.5</v>
      </c>
      <c r="D21" s="86">
        <v>2075.75</v>
      </c>
      <c r="E21" s="86">
        <v>12009.75</v>
      </c>
      <c r="F21" s="86">
        <v>1092</v>
      </c>
      <c r="G21" s="87"/>
      <c r="H21" s="85">
        <f t="shared" si="2"/>
        <v>15845</v>
      </c>
      <c r="I21" s="86">
        <v>1946</v>
      </c>
      <c r="J21" s="86">
        <v>12807</v>
      </c>
      <c r="K21" s="86">
        <v>1092</v>
      </c>
      <c r="L21" s="88"/>
    </row>
    <row r="22" spans="1:13">
      <c r="A22" s="4" t="s">
        <v>34</v>
      </c>
      <c r="B22" s="4"/>
      <c r="C22" s="51"/>
      <c r="D22" s="51"/>
      <c r="E22" s="53"/>
      <c r="F22" s="53"/>
      <c r="G22" s="53"/>
    </row>
    <row r="23" spans="1:13" s="90" customFormat="1" ht="15" customHeight="1">
      <c r="A23" s="94" t="s">
        <v>42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89"/>
    </row>
    <row r="24" spans="1:13" s="90" customFormat="1" ht="23.25" customHeight="1">
      <c r="A24" s="94" t="s">
        <v>43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89"/>
    </row>
    <row r="25" spans="1:13" s="57" customFormat="1" ht="12">
      <c r="A25" s="1"/>
      <c r="B25" s="1"/>
      <c r="C25" s="2"/>
      <c r="D25" s="2"/>
      <c r="E25" s="56"/>
      <c r="F25" s="56"/>
      <c r="G25" s="56"/>
      <c r="H25" s="2"/>
      <c r="I25" s="2"/>
      <c r="J25" s="2"/>
      <c r="K25" s="2"/>
      <c r="L25" s="2"/>
      <c r="M25" s="2"/>
    </row>
    <row r="28" spans="1:13" ht="19.5">
      <c r="A28" s="111"/>
      <c r="B28" s="111"/>
      <c r="C28" s="111"/>
      <c r="D28" s="111"/>
      <c r="E28" s="91"/>
      <c r="F28" s="112"/>
      <c r="G28" s="112"/>
      <c r="H28" s="112"/>
      <c r="I28" s="112"/>
      <c r="J28" s="5"/>
      <c r="K28" s="5"/>
      <c r="L28" s="5"/>
      <c r="M28" s="5"/>
    </row>
    <row r="29" spans="1:13" ht="16.5" customHeight="1"/>
    <row r="30" spans="1:13" ht="15.75" customHeight="1"/>
  </sheetData>
  <mergeCells count="11">
    <mergeCell ref="A23:L23"/>
    <mergeCell ref="A24:L24"/>
    <mergeCell ref="A28:D28"/>
    <mergeCell ref="F28:I28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2022-06-20T07:53:55Z</dcterms:created>
  <dcterms:modified xsi:type="dcterms:W3CDTF">2022-07-06T10:29:12Z</dcterms:modified>
</cp:coreProperties>
</file>