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februarie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definedNames>
    <definedName name="_xlnm.Print_Area" localSheetId="0">'cheltuieli executat'!$A$1:$J$24</definedName>
    <definedName name="_xlnm.Print_Area" localSheetId="1">'unitati executat'!$A$1:$M$24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l="1"/>
  <c r="C20" i="1"/>
  <c r="C19" i="1"/>
  <c r="C18" i="1"/>
  <c r="H9" i="1"/>
  <c r="C16" i="1"/>
  <c r="C15" i="1"/>
  <c r="G9" i="1"/>
  <c r="C17" i="1" l="1"/>
  <c r="C11" i="1"/>
  <c r="F9" i="1"/>
  <c r="E9" i="1"/>
  <c r="C14" i="1"/>
  <c r="C13" i="1"/>
  <c r="C12" i="1"/>
  <c r="D9" i="1"/>
  <c r="C9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<sst xmlns="http://schemas.openxmlformats.org/spreadsheetml/2006/main" count="78" uniqueCount="44">
  <si>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</si>
  <si>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</si>
  <si>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</si>
  <si>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</si>
  <si>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28.02.2022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</si>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</sst>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19" fillId="0" borderId="0" xfId="1" applyFont="1"/>
    <xf numFmtId="0" fontId="2" fillId="0" borderId="0" xfId="1" applyFont="1"/>
    <xf numFmtId="0" fontId="2" fillId="0" borderId="0" xfId="1" applyFont="1" applyFill="1"/>
    <xf numFmtId="0" fontId="20" fillId="0" borderId="0" xfId="1" applyFont="1" applyFill="1"/>
    <xf numFmtId="0" fontId="21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J4" sqref="J4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9.710937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4"/>
      <c r="J4" s="4"/>
      <c r="K4" s="4"/>
    </row>
    <row r="5" spans="1:11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91" t="s">
        <v>9</v>
      </c>
      <c r="I5" s="4"/>
      <c r="J5" s="4"/>
      <c r="K5" s="4"/>
    </row>
    <row r="6" spans="1:11" s="11" customFormat="1" ht="43.5" customHeight="1">
      <c r="A6" s="97"/>
      <c r="B6" s="100"/>
      <c r="C6" s="105"/>
      <c r="D6" s="8" t="s">
        <v>10</v>
      </c>
      <c r="E6" s="9" t="s">
        <v>11</v>
      </c>
      <c r="F6" s="109"/>
      <c r="G6" s="109"/>
      <c r="H6" s="92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3091416.2999999993</v>
      </c>
      <c r="D9" s="30">
        <f>SUM(D11:D20)</f>
        <v>1259642.7</v>
      </c>
      <c r="E9" s="31">
        <f>SUM(E11:E20)</f>
        <v>14736.7</v>
      </c>
      <c r="F9" s="30">
        <f>SUM(F11:F20)</f>
        <v>1803196.9</v>
      </c>
      <c r="G9" s="30">
        <f>SUM(G11:G20)</f>
        <v>23098.3</v>
      </c>
      <c r="H9" s="32">
        <f>SUM(H11:H20)</f>
        <v>5478.4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427594.6</v>
      </c>
      <c r="D11" s="38">
        <v>244478.1</v>
      </c>
      <c r="E11" s="39">
        <v>1138.3</v>
      </c>
      <c r="F11" s="38">
        <v>183116.5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69717.7</v>
      </c>
      <c r="D12" s="38">
        <v>68945.899999999994</v>
      </c>
      <c r="E12" s="39">
        <v>996.2</v>
      </c>
      <c r="F12" s="38">
        <v>771.8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640699</v>
      </c>
      <c r="D13" s="38">
        <v>639052.6</v>
      </c>
      <c r="E13" s="39">
        <v>12447.1</v>
      </c>
      <c r="F13" s="38">
        <v>1646.4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107286.5</v>
      </c>
      <c r="D14" s="38">
        <v>94498.1</v>
      </c>
      <c r="E14" s="39"/>
      <c r="F14" s="38">
        <v>12788.4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24861.8</v>
      </c>
      <c r="D15" s="38">
        <v>24573</v>
      </c>
      <c r="E15" s="39">
        <v>0</v>
      </c>
      <c r="F15" s="38">
        <v>288.8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8315.2000000000007</v>
      </c>
      <c r="D16" s="38"/>
      <c r="E16" s="39"/>
      <c r="F16" s="38">
        <v>8315.2000000000007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90260.2</v>
      </c>
      <c r="D17" s="38">
        <v>83229.8</v>
      </c>
      <c r="E17" s="39">
        <v>0</v>
      </c>
      <c r="F17" s="38">
        <v>1552</v>
      </c>
      <c r="G17" s="38"/>
      <c r="H17" s="40">
        <v>5478.4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151317.29999999999</v>
      </c>
      <c r="D18" s="38">
        <v>24344.400000000001</v>
      </c>
      <c r="E18" s="39"/>
      <c r="F18" s="38">
        <v>126972.9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1384760.9</v>
      </c>
      <c r="D19" s="38">
        <v>46521.5</v>
      </c>
      <c r="E19" s="39">
        <v>155.1</v>
      </c>
      <c r="F19" s="38">
        <v>1338239.3999999999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186603.09999999998</v>
      </c>
      <c r="D20" s="48">
        <v>33999.300000000003</v>
      </c>
      <c r="E20" s="49"/>
      <c r="F20" s="48">
        <v>129505.5</v>
      </c>
      <c r="G20" s="48">
        <v>23098.3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30.7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54"/>
    </row>
    <row r="23" spans="1:11" s="55" customFormat="1" ht="27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H5:H6"/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M6" sqref="M6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2.75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0" t="s">
        <v>3</v>
      </c>
      <c r="C4" s="113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1"/>
      <c r="C5" s="114" t="s">
        <v>38</v>
      </c>
      <c r="D5" s="115"/>
      <c r="E5" s="115"/>
      <c r="F5" s="115"/>
      <c r="G5" s="116"/>
      <c r="H5" s="114" t="s">
        <v>39</v>
      </c>
      <c r="I5" s="115"/>
      <c r="J5" s="115"/>
      <c r="K5" s="115"/>
      <c r="L5" s="117"/>
    </row>
    <row r="6" spans="1:13" s="11" customFormat="1" ht="18.75" customHeight="1">
      <c r="A6" s="97"/>
      <c r="B6" s="112"/>
      <c r="C6" s="7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7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0"/>
    </row>
    <row r="7" spans="1:13" s="20" customFormat="1" ht="9">
      <c r="A7" s="12">
        <v>1</v>
      </c>
      <c r="B7" s="68">
        <v>2</v>
      </c>
      <c r="C7" s="14">
        <v>3</v>
      </c>
      <c r="D7" s="17">
        <v>4</v>
      </c>
      <c r="E7" s="17">
        <v>5</v>
      </c>
      <c r="F7" s="17">
        <v>6</v>
      </c>
      <c r="G7" s="69">
        <v>7</v>
      </c>
      <c r="H7" s="14">
        <v>8</v>
      </c>
      <c r="I7" s="17">
        <v>9</v>
      </c>
      <c r="J7" s="17">
        <v>10</v>
      </c>
      <c r="K7" s="17">
        <v>11</v>
      </c>
      <c r="L7" s="70">
        <v>12</v>
      </c>
      <c r="M7" s="19"/>
    </row>
    <row r="8" spans="1:13" s="20" customFormat="1" ht="9">
      <c r="A8" s="21"/>
      <c r="B8" s="71"/>
      <c r="C8" s="72"/>
      <c r="D8" s="24"/>
      <c r="E8" s="24"/>
      <c r="F8" s="24"/>
      <c r="G8" s="73"/>
      <c r="H8" s="72"/>
      <c r="I8" s="24"/>
      <c r="J8" s="24"/>
      <c r="K8" s="24"/>
      <c r="L8" s="26"/>
      <c r="M8" s="19"/>
    </row>
    <row r="9" spans="1:13" s="34" customFormat="1">
      <c r="A9" s="27" t="s">
        <v>12</v>
      </c>
      <c r="B9" s="74"/>
      <c r="C9" s="75">
        <f>D9+E9+F9+G9</f>
        <v>177884.9</v>
      </c>
      <c r="D9" s="30">
        <f>SUM(D11:D20)</f>
        <v>50116.15</v>
      </c>
      <c r="E9" s="30">
        <f>SUM(E11:E20)</f>
        <v>126398.75</v>
      </c>
      <c r="F9" s="30">
        <f>SUM(F11:F20)</f>
        <v>1097</v>
      </c>
      <c r="G9" s="76">
        <f>SUM(G11:G20)</f>
        <v>273</v>
      </c>
      <c r="H9" s="75">
        <f>I9+J9+K9+L9</f>
        <v>173256.75</v>
      </c>
      <c r="I9" s="30">
        <f>SUM(I11:I20)</f>
        <v>49613.75</v>
      </c>
      <c r="J9" s="30">
        <f>SUM(J11:J20)</f>
        <v>122282</v>
      </c>
      <c r="K9" s="30">
        <f>SUM(K11:K20)</f>
        <v>1097</v>
      </c>
      <c r="L9" s="32">
        <f t="shared" ref="L9" si="0">SUM(L11:L20)</f>
        <v>264</v>
      </c>
      <c r="M9" s="33"/>
    </row>
    <row r="10" spans="1:13" s="41" customFormat="1" ht="10.5" customHeight="1">
      <c r="A10" s="35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2" t="s">
        <v>14</v>
      </c>
      <c r="B11" s="82" t="s">
        <v>15</v>
      </c>
      <c r="C11" s="83">
        <f>D11+E11+F11+G11</f>
        <v>19259</v>
      </c>
      <c r="D11" s="79">
        <v>7114.75</v>
      </c>
      <c r="E11" s="79">
        <v>12144.25</v>
      </c>
      <c r="F11" s="79"/>
      <c r="G11" s="80"/>
      <c r="H11" s="83">
        <f>I11+J11+K11+L11</f>
        <v>19488.5</v>
      </c>
      <c r="I11" s="79">
        <v>7144.5</v>
      </c>
      <c r="J11" s="79">
        <v>12344</v>
      </c>
      <c r="K11" s="79"/>
      <c r="L11" s="81"/>
    </row>
    <row r="12" spans="1:13">
      <c r="A12" s="42" t="s">
        <v>16</v>
      </c>
      <c r="B12" s="82" t="s">
        <v>17</v>
      </c>
      <c r="C12" s="83">
        <f t="shared" ref="C12:C20" si="1">D12+E12+F12+G12</f>
        <v>3276.75</v>
      </c>
      <c r="D12" s="79">
        <v>3182</v>
      </c>
      <c r="E12" s="79">
        <v>94.75</v>
      </c>
      <c r="F12" s="79"/>
      <c r="G12" s="80"/>
      <c r="H12" s="83">
        <f t="shared" ref="H12:H20" si="2">I12+J12+K12+L12</f>
        <v>3256</v>
      </c>
      <c r="I12" s="79">
        <v>3154</v>
      </c>
      <c r="J12" s="79">
        <v>102</v>
      </c>
      <c r="K12" s="79"/>
      <c r="L12" s="81"/>
    </row>
    <row r="13" spans="1:13">
      <c r="A13" s="42" t="s">
        <v>18</v>
      </c>
      <c r="B13" s="82" t="s">
        <v>19</v>
      </c>
      <c r="C13" s="83">
        <f t="shared" si="1"/>
        <v>23615</v>
      </c>
      <c r="D13" s="79">
        <v>23462.5</v>
      </c>
      <c r="E13" s="79">
        <v>152.5</v>
      </c>
      <c r="F13" s="79"/>
      <c r="G13" s="80"/>
      <c r="H13" s="83">
        <f t="shared" si="2"/>
        <v>23630</v>
      </c>
      <c r="I13" s="79">
        <v>23466</v>
      </c>
      <c r="J13" s="79">
        <v>164</v>
      </c>
      <c r="K13" s="79"/>
      <c r="L13" s="81"/>
    </row>
    <row r="14" spans="1:13">
      <c r="A14" s="42" t="s">
        <v>20</v>
      </c>
      <c r="B14" s="82" t="s">
        <v>21</v>
      </c>
      <c r="C14" s="83">
        <f t="shared" si="1"/>
        <v>5375.5</v>
      </c>
      <c r="D14" s="79">
        <v>4748</v>
      </c>
      <c r="E14" s="79">
        <v>627.5</v>
      </c>
      <c r="F14" s="79"/>
      <c r="G14" s="80"/>
      <c r="H14" s="83">
        <f t="shared" si="2"/>
        <v>5509.25</v>
      </c>
      <c r="I14" s="79">
        <v>4876.25</v>
      </c>
      <c r="J14" s="79">
        <v>633</v>
      </c>
      <c r="K14" s="79"/>
      <c r="L14" s="81"/>
    </row>
    <row r="15" spans="1:13">
      <c r="A15" s="42" t="s">
        <v>22</v>
      </c>
      <c r="B15" s="82" t="s">
        <v>23</v>
      </c>
      <c r="C15" s="83">
        <f t="shared" si="1"/>
        <v>1476.55</v>
      </c>
      <c r="D15" s="79">
        <v>1451.55</v>
      </c>
      <c r="E15" s="79">
        <v>25</v>
      </c>
      <c r="F15" s="79"/>
      <c r="G15" s="80"/>
      <c r="H15" s="83">
        <f t="shared" si="2"/>
        <v>1594</v>
      </c>
      <c r="I15" s="79">
        <v>1568</v>
      </c>
      <c r="J15" s="79">
        <v>26</v>
      </c>
      <c r="K15" s="79"/>
      <c r="L15" s="81"/>
    </row>
    <row r="16" spans="1:13" ht="25.15" customHeight="1">
      <c r="A16" s="42" t="s">
        <v>24</v>
      </c>
      <c r="B16" s="82" t="s">
        <v>25</v>
      </c>
      <c r="C16" s="83">
        <f t="shared" si="1"/>
        <v>831</v>
      </c>
      <c r="D16" s="79"/>
      <c r="E16" s="79">
        <v>831</v>
      </c>
      <c r="F16" s="79"/>
      <c r="G16" s="80"/>
      <c r="H16" s="83">
        <f t="shared" si="2"/>
        <v>823</v>
      </c>
      <c r="I16" s="79"/>
      <c r="J16" s="79">
        <v>823</v>
      </c>
      <c r="K16" s="79"/>
      <c r="L16" s="81"/>
    </row>
    <row r="17" spans="1:13">
      <c r="A17" s="42" t="s">
        <v>26</v>
      </c>
      <c r="B17" s="82" t="s">
        <v>27</v>
      </c>
      <c r="C17" s="83">
        <f t="shared" si="1"/>
        <v>5166</v>
      </c>
      <c r="D17" s="79">
        <v>4195</v>
      </c>
      <c r="E17" s="79">
        <v>698</v>
      </c>
      <c r="F17" s="79"/>
      <c r="G17" s="80">
        <v>273</v>
      </c>
      <c r="H17" s="83">
        <f t="shared" si="2"/>
        <v>4587</v>
      </c>
      <c r="I17" s="79">
        <v>3675</v>
      </c>
      <c r="J17" s="79">
        <v>648</v>
      </c>
      <c r="K17" s="79"/>
      <c r="L17" s="81">
        <v>264</v>
      </c>
    </row>
    <row r="18" spans="1:13">
      <c r="A18" s="42" t="s">
        <v>28</v>
      </c>
      <c r="B18" s="82" t="s">
        <v>29</v>
      </c>
      <c r="C18" s="83">
        <f t="shared" si="1"/>
        <v>14691</v>
      </c>
      <c r="D18" s="79">
        <v>1500</v>
      </c>
      <c r="E18" s="79">
        <v>13191</v>
      </c>
      <c r="F18" s="79"/>
      <c r="G18" s="80"/>
      <c r="H18" s="83">
        <f t="shared" si="2"/>
        <v>15123</v>
      </c>
      <c r="I18" s="79">
        <v>1511</v>
      </c>
      <c r="J18" s="79">
        <v>13612</v>
      </c>
      <c r="K18" s="79"/>
      <c r="L18" s="81"/>
    </row>
    <row r="19" spans="1:13">
      <c r="A19" s="42" t="s">
        <v>30</v>
      </c>
      <c r="B19" s="82" t="s">
        <v>31</v>
      </c>
      <c r="C19" s="83">
        <f t="shared" si="1"/>
        <v>89095.6</v>
      </c>
      <c r="D19" s="79">
        <v>2383.85</v>
      </c>
      <c r="E19" s="79">
        <v>86711.75</v>
      </c>
      <c r="F19" s="79"/>
      <c r="G19" s="80"/>
      <c r="H19" s="83">
        <f t="shared" si="2"/>
        <v>83400</v>
      </c>
      <c r="I19" s="79">
        <v>2278</v>
      </c>
      <c r="J19" s="79">
        <v>81122</v>
      </c>
      <c r="K19" s="79"/>
      <c r="L19" s="81"/>
    </row>
    <row r="20" spans="1:13">
      <c r="A20" s="45" t="s">
        <v>32</v>
      </c>
      <c r="B20" s="84" t="s">
        <v>33</v>
      </c>
      <c r="C20" s="85">
        <f t="shared" si="1"/>
        <v>15098.5</v>
      </c>
      <c r="D20" s="86">
        <v>2078.5</v>
      </c>
      <c r="E20" s="86">
        <v>11923</v>
      </c>
      <c r="F20" s="86">
        <v>1097</v>
      </c>
      <c r="G20" s="87"/>
      <c r="H20" s="85">
        <f t="shared" si="2"/>
        <v>15846</v>
      </c>
      <c r="I20" s="86">
        <v>1941</v>
      </c>
      <c r="J20" s="86">
        <v>12808</v>
      </c>
      <c r="K20" s="86">
        <v>1097</v>
      </c>
      <c r="L20" s="88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90" customFormat="1" ht="17.2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4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57" customFormat="1" ht="12">
      <c r="A24" s="1"/>
      <c r="B24" s="1"/>
      <c r="C24" s="2"/>
      <c r="D24" s="2"/>
      <c r="E24" s="56"/>
      <c r="F24" s="56"/>
      <c r="G24" s="56"/>
      <c r="H24" s="2"/>
      <c r="I24" s="2"/>
      <c r="J24" s="2"/>
      <c r="K24" s="2"/>
      <c r="L24" s="2"/>
      <c r="M24" s="2"/>
    </row>
  </sheetData>
  <mergeCells count="8">
    <mergeCell ref="A22:L22"/>
    <mergeCell ref="A23:L23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2022-03-21T09:19:18Z</dcterms:created>
  <dcterms:modified xsi:type="dcterms:W3CDTF">2022-05-06T05:26:07Z</dcterms:modified>
</cp:coreProperties>
</file>