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noiembrie\"/>
    </mc:Choice>
  </mc:AlternateContent>
  <bookViews>
    <workbookView xWindow="0" yWindow="0" windowWidth="28800" windowHeight="12000"/>
  </bookViews>
  <sheets>
    <sheet name="cheltuieli executate" sheetId="2" r:id="rId1"/>
    <sheet name="unitati executat" sheetId="1" r:id="rId2"/>
  </sheets>
  <definedNames>
    <definedName name="_xlnm.Print_Area" localSheetId="0">'cheltuieli executate'!$A$1:$J$26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20" i="1"/>
  <c r="C20" i="1"/>
  <c r="C21" i="2" l="1"/>
  <c r="C20" i="2"/>
  <c r="C19" i="2"/>
  <c r="C18" i="2"/>
  <c r="C17" i="2"/>
  <c r="C16" i="2"/>
  <c r="C15" i="2"/>
  <c r="C14" i="2"/>
  <c r="C13" i="2"/>
  <c r="C12" i="2"/>
  <c r="H10" i="2"/>
  <c r="G10" i="2"/>
  <c r="F10" i="2"/>
  <c r="C10" i="2" s="1"/>
  <c r="E10" i="2"/>
  <c r="D10" i="2"/>
  <c r="H19" i="1" l="1"/>
  <c r="C19" i="1"/>
  <c r="H18" i="1"/>
  <c r="C18" i="1"/>
  <c r="C17" i="1"/>
  <c r="H16" i="1"/>
  <c r="C16" i="1"/>
  <c r="H15" i="1"/>
  <c r="C15" i="1"/>
  <c r="H14" i="1"/>
  <c r="C14" i="1"/>
  <c r="H13" i="1"/>
  <c r="C13" i="1"/>
  <c r="J9" i="1"/>
  <c r="H12" i="1"/>
  <c r="C12" i="1"/>
  <c r="H11" i="1"/>
  <c r="E9" i="1"/>
  <c r="C11" i="1"/>
  <c r="L9" i="1"/>
  <c r="K9" i="1"/>
  <c r="G9" i="1"/>
  <c r="F9" i="1"/>
  <c r="D9" i="1"/>
  <c r="C9" i="1" l="1"/>
  <c r="I9" i="1"/>
  <c r="H9" i="1" s="1"/>
</calcChain>
</file>

<file path=xl/sharedStrings.xml><?xml version="1.0" encoding="utf-8"?>
<sst xmlns="http://schemas.openxmlformats.org/spreadsheetml/2006/main" count="78" uniqueCount="44">
  <si>
    <t>Numărul de poziții (posturi) și numărul de angajați (unităţi) în sectorul bugetar</t>
  </si>
  <si>
    <t>Denumirea indicatorului</t>
  </si>
  <si>
    <t>Cod</t>
  </si>
  <si>
    <t>Executat 30.11.2021</t>
  </si>
  <si>
    <t>numărul de unităţi (posturi)</t>
  </si>
  <si>
    <t>numărul de angajaţi (persoane fizice)</t>
  </si>
  <si>
    <t>Total</t>
  </si>
  <si>
    <t>BS</t>
  </si>
  <si>
    <t>BL</t>
  </si>
  <si>
    <t>BASS*</t>
  </si>
  <si>
    <t>FAOAM*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</si>
  <si>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</si>
  <si>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</si>
  <si>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</si>
  <si>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</si>
  <si>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</si>
  <si>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</si>
  <si>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</si>
  <si>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</si>
  <si>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</si>
  <si>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</si>
  <si>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</si>
  <si>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</si>
  <si>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</si>
  <si>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</si>
  <si>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</si>
  <si>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</si>
  <si>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</si>
  <si>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</si>
  <si>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</si>
  <si>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</si>
  <si>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</si>
  <si>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</si>
  <si>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</si>
  <si>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</si>
  <si>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</si>
  <si>
    <t>Fondul de retribuire al muncii al guvernului general</t>
  </si>
  <si>
    <t>mii lei</t>
  </si>
  <si>
    <t>BASS</t>
  </si>
  <si>
    <t>FAOAM</t>
  </si>
  <si>
    <t xml:space="preserve"> total cheltuieli de personal</t>
  </si>
  <si>
    <t>inclusiv: alte plăţi băneşti ale angajaţilor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</si>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</sst>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 Cyr"/>
    </font>
    <font>
      <b/>
      <sz val="10"/>
      <name val="times new roman"/>
      <family val="1"/>
    </font>
    <font>
      <b/>
      <sz val="10"/>
      <name val="Arial Cyr"/>
    </font>
    <font>
      <i/>
      <sz val="9"/>
      <name val="Times New Roman"/>
      <family val="1"/>
    </font>
    <font>
      <sz val="10"/>
      <name val="Arial"/>
      <family val="2"/>
      <charset val="204"/>
    </font>
    <font>
      <sz val="9"/>
      <name val="Cambria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13">
    <xf numFmtId="0" fontId="0" fillId="0" borderId="0" xfId="0"/>
    <xf numFmtId="0" fontId="1" fillId="0" borderId="0" xfId="1"/>
    <xf numFmtId="0" fontId="3" fillId="0" borderId="0" xfId="1" applyFont="1"/>
    <xf numFmtId="0" fontId="5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5" fillId="0" borderId="29" xfId="1" applyFont="1" applyBorder="1"/>
    <xf numFmtId="0" fontId="5" fillId="0" borderId="30" xfId="1" applyFont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0" fontId="8" fillId="0" borderId="0" xfId="1" applyFont="1"/>
    <xf numFmtId="0" fontId="9" fillId="0" borderId="0" xfId="1" applyFont="1"/>
    <xf numFmtId="0" fontId="10" fillId="0" borderId="29" xfId="1" applyFont="1" applyBorder="1"/>
    <xf numFmtId="0" fontId="4" fillId="0" borderId="30" xfId="1" applyFont="1" applyBorder="1"/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3" fontId="4" fillId="0" borderId="9" xfId="1" applyNumberFormat="1" applyFont="1" applyFill="1" applyBorder="1"/>
    <xf numFmtId="3" fontId="4" fillId="0" borderId="10" xfId="1" applyNumberFormat="1" applyFont="1" applyFill="1" applyBorder="1"/>
    <xf numFmtId="0" fontId="1" fillId="0" borderId="0" xfId="1" applyFont="1"/>
    <xf numFmtId="0" fontId="4" fillId="0" borderId="29" xfId="2" applyFont="1" applyBorder="1" applyAlignment="1">
      <alignment wrapText="1"/>
    </xf>
    <xf numFmtId="49" fontId="4" fillId="0" borderId="30" xfId="2" applyNumberFormat="1" applyFont="1" applyBorder="1" applyAlignment="1">
      <alignment horizontal="center" wrapText="1"/>
    </xf>
    <xf numFmtId="3" fontId="5" fillId="0" borderId="7" xfId="2" applyNumberFormat="1" applyFont="1" applyFill="1" applyBorder="1" applyAlignment="1">
      <alignment horizontal="right" wrapText="1"/>
    </xf>
    <xf numFmtId="0" fontId="4" fillId="0" borderId="31" xfId="1" applyFont="1" applyBorder="1" applyAlignment="1">
      <alignment wrapText="1"/>
    </xf>
    <xf numFmtId="49" fontId="4" fillId="0" borderId="32" xfId="2" applyNumberFormat="1" applyFont="1" applyFill="1" applyBorder="1" applyAlignment="1">
      <alignment horizontal="center" wrapText="1"/>
    </xf>
    <xf numFmtId="3" fontId="5" fillId="0" borderId="33" xfId="2" applyNumberFormat="1" applyFont="1" applyFill="1" applyBorder="1" applyAlignment="1">
      <alignment horizontal="right" wrapText="1"/>
    </xf>
    <xf numFmtId="3" fontId="4" fillId="0" borderId="34" xfId="1" applyNumberFormat="1" applyFont="1" applyFill="1" applyBorder="1"/>
    <xf numFmtId="3" fontId="4" fillId="0" borderId="35" xfId="1" applyNumberFormat="1" applyFont="1" applyFill="1" applyBorder="1"/>
    <xf numFmtId="3" fontId="4" fillId="0" borderId="36" xfId="1" applyNumberFormat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/>
    <xf numFmtId="0" fontId="4" fillId="0" borderId="0" xfId="1" applyFont="1" applyFill="1"/>
    <xf numFmtId="0" fontId="4" fillId="0" borderId="0" xfId="1" applyFont="1" applyFill="1" applyBorder="1"/>
    <xf numFmtId="0" fontId="12" fillId="0" borderId="0" xfId="1" applyFont="1" applyFill="1"/>
    <xf numFmtId="0" fontId="10" fillId="0" borderId="0" xfId="1" applyFont="1" applyFill="1"/>
    <xf numFmtId="0" fontId="4" fillId="0" borderId="0" xfId="1" applyFont="1" applyFill="1" applyAlignment="1">
      <alignment horizontal="right"/>
    </xf>
    <xf numFmtId="0" fontId="13" fillId="0" borderId="8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6" fillId="0" borderId="45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15" fillId="0" borderId="26" xfId="1" applyFont="1" applyFill="1" applyBorder="1" applyAlignment="1">
      <alignment horizontal="center"/>
    </xf>
    <xf numFmtId="0" fontId="5" fillId="0" borderId="48" xfId="1" applyFont="1" applyBorder="1"/>
    <xf numFmtId="164" fontId="5" fillId="0" borderId="40" xfId="1" applyNumberFormat="1" applyFont="1" applyFill="1" applyBorder="1"/>
    <xf numFmtId="3" fontId="16" fillId="0" borderId="8" xfId="1" applyNumberFormat="1" applyFont="1" applyFill="1" applyBorder="1"/>
    <xf numFmtId="0" fontId="4" fillId="0" borderId="48" xfId="1" applyFont="1" applyBorder="1"/>
    <xf numFmtId="164" fontId="4" fillId="0" borderId="40" xfId="1" applyNumberFormat="1" applyFont="1" applyFill="1" applyBorder="1"/>
    <xf numFmtId="164" fontId="4" fillId="0" borderId="8" xfId="1" applyNumberFormat="1" applyFont="1" applyFill="1" applyBorder="1"/>
    <xf numFmtId="164" fontId="10" fillId="0" borderId="8" xfId="1" applyNumberFormat="1" applyFont="1" applyFill="1" applyBorder="1"/>
    <xf numFmtId="164" fontId="4" fillId="0" borderId="10" xfId="1" applyNumberFormat="1" applyFont="1" applyFill="1" applyBorder="1"/>
    <xf numFmtId="49" fontId="4" fillId="0" borderId="48" xfId="2" applyNumberFormat="1" applyFont="1" applyBorder="1" applyAlignment="1">
      <alignment horizontal="center" wrapText="1"/>
    </xf>
    <xf numFmtId="164" fontId="5" fillId="0" borderId="40" xfId="2" applyNumberFormat="1" applyFont="1" applyFill="1" applyBorder="1" applyAlignment="1">
      <alignment horizontal="right" wrapText="1"/>
    </xf>
    <xf numFmtId="49" fontId="4" fillId="0" borderId="49" xfId="2" applyNumberFormat="1" applyFont="1" applyFill="1" applyBorder="1" applyAlignment="1">
      <alignment horizontal="center" wrapText="1"/>
    </xf>
    <xf numFmtId="164" fontId="5" fillId="0" borderId="33" xfId="2" applyNumberFormat="1" applyFont="1" applyFill="1" applyBorder="1" applyAlignment="1">
      <alignment horizontal="right" wrapText="1"/>
    </xf>
    <xf numFmtId="164" fontId="4" fillId="0" borderId="34" xfId="1" applyNumberFormat="1" applyFont="1" applyFill="1" applyBorder="1"/>
    <xf numFmtId="164" fontId="10" fillId="0" borderId="34" xfId="1" applyNumberFormat="1" applyFont="1" applyFill="1" applyBorder="1"/>
    <xf numFmtId="164" fontId="4" fillId="0" borderId="36" xfId="1" applyNumberFormat="1" applyFont="1" applyFill="1" applyBorder="1"/>
    <xf numFmtId="0" fontId="17" fillId="0" borderId="0" xfId="1" applyFont="1" applyFill="1"/>
    <xf numFmtId="0" fontId="3" fillId="0" borderId="0" xfId="1" applyFont="1" applyAlignment="1">
      <alignment wrapText="1"/>
    </xf>
    <xf numFmtId="0" fontId="1" fillId="0" borderId="0" xfId="1" applyAlignment="1">
      <alignment wrapText="1"/>
    </xf>
    <xf numFmtId="0" fontId="12" fillId="0" borderId="0" xfId="1" applyFont="1"/>
    <xf numFmtId="0" fontId="18" fillId="0" borderId="0" xfId="1" applyFont="1" applyFill="1"/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J7" sqref="J7"/>
    </sheetView>
  </sheetViews>
  <sheetFormatPr defaultColWidth="9.140625" defaultRowHeight="12.75"/>
  <cols>
    <col min="1" max="1" width="33.28515625" style="84" customWidth="1"/>
    <col min="2" max="2" width="4.85546875" style="84" customWidth="1"/>
    <col min="3" max="3" width="14" style="54" customWidth="1"/>
    <col min="4" max="4" width="13.42578125" style="54" customWidth="1"/>
    <col min="5" max="5" width="11.5703125" style="85" customWidth="1"/>
    <col min="6" max="6" width="13.140625" style="54" customWidth="1"/>
    <col min="7" max="7" width="12" style="54" customWidth="1"/>
    <col min="8" max="8" width="11.140625" style="54" customWidth="1"/>
    <col min="9" max="9" width="8.28515625" style="1" customWidth="1"/>
    <col min="10" max="10" width="13" style="1" customWidth="1"/>
    <col min="11" max="16384" width="9.140625" style="1"/>
  </cols>
  <sheetData>
    <row r="1" spans="1:11">
      <c r="A1" s="51"/>
      <c r="B1" s="51"/>
      <c r="C1" s="52"/>
      <c r="D1" s="52"/>
      <c r="E1" s="55"/>
      <c r="F1" s="52"/>
      <c r="G1" s="52"/>
      <c r="H1" s="52"/>
      <c r="I1" s="2"/>
      <c r="J1" s="2"/>
      <c r="K1" s="2"/>
    </row>
    <row r="2" spans="1:11" ht="15.75">
      <c r="A2" s="87" t="s">
        <v>36</v>
      </c>
      <c r="B2" s="87"/>
      <c r="C2" s="87"/>
      <c r="D2" s="87"/>
      <c r="E2" s="87"/>
      <c r="F2" s="87"/>
      <c r="G2" s="87"/>
      <c r="H2" s="87"/>
      <c r="I2" s="2"/>
      <c r="J2" s="2"/>
      <c r="K2" s="2"/>
    </row>
    <row r="3" spans="1:11" ht="15.75">
      <c r="A3" s="87"/>
      <c r="B3" s="87"/>
      <c r="C3" s="87"/>
      <c r="D3" s="87"/>
      <c r="E3" s="87"/>
      <c r="F3" s="87"/>
      <c r="G3" s="87"/>
      <c r="H3" s="87"/>
      <c r="I3" s="2"/>
      <c r="J3" s="2"/>
      <c r="K3" s="2"/>
    </row>
    <row r="4" spans="1:11">
      <c r="A4" s="51"/>
      <c r="B4" s="51"/>
      <c r="C4" s="52"/>
      <c r="D4" s="52"/>
      <c r="E4" s="55"/>
      <c r="F4" s="52"/>
      <c r="G4" s="52"/>
      <c r="H4" s="56" t="s">
        <v>37</v>
      </c>
      <c r="I4" s="2"/>
      <c r="J4" s="2"/>
      <c r="K4" s="2"/>
    </row>
    <row r="5" spans="1:11" ht="25.5" customHeight="1">
      <c r="A5" s="88" t="s">
        <v>1</v>
      </c>
      <c r="B5" s="91" t="s">
        <v>2</v>
      </c>
      <c r="C5" s="94" t="s">
        <v>3</v>
      </c>
      <c r="D5" s="95"/>
      <c r="E5" s="95"/>
      <c r="F5" s="95"/>
      <c r="G5" s="95"/>
      <c r="H5" s="96"/>
      <c r="I5" s="2"/>
      <c r="J5" s="2"/>
      <c r="K5" s="2"/>
    </row>
    <row r="6" spans="1:11" ht="25.5" customHeight="1">
      <c r="A6" s="89"/>
      <c r="B6" s="92"/>
      <c r="C6" s="97" t="s">
        <v>6</v>
      </c>
      <c r="D6" s="99" t="s">
        <v>7</v>
      </c>
      <c r="E6" s="100"/>
      <c r="F6" s="101" t="s">
        <v>8</v>
      </c>
      <c r="G6" s="101" t="s">
        <v>38</v>
      </c>
      <c r="H6" s="103" t="s">
        <v>39</v>
      </c>
      <c r="I6" s="2"/>
      <c r="J6" s="2"/>
      <c r="K6" s="2"/>
    </row>
    <row r="7" spans="1:11" s="8" customFormat="1" ht="43.5" customHeight="1">
      <c r="A7" s="90"/>
      <c r="B7" s="93"/>
      <c r="C7" s="98"/>
      <c r="D7" s="57" t="s">
        <v>40</v>
      </c>
      <c r="E7" s="58" t="s">
        <v>41</v>
      </c>
      <c r="F7" s="102"/>
      <c r="G7" s="102"/>
      <c r="H7" s="104"/>
      <c r="I7" s="7"/>
      <c r="J7" s="7"/>
      <c r="K7" s="7"/>
    </row>
    <row r="8" spans="1:11" s="16" customFormat="1" ht="9">
      <c r="A8" s="9">
        <v>1</v>
      </c>
      <c r="B8" s="59">
        <v>2</v>
      </c>
      <c r="C8" s="11">
        <v>3</v>
      </c>
      <c r="D8" s="60">
        <v>4</v>
      </c>
      <c r="E8" s="61">
        <v>5</v>
      </c>
      <c r="F8" s="12">
        <v>6</v>
      </c>
      <c r="G8" s="60">
        <v>7</v>
      </c>
      <c r="H8" s="62">
        <v>8</v>
      </c>
      <c r="I8" s="15"/>
      <c r="J8" s="15"/>
      <c r="K8" s="15"/>
    </row>
    <row r="9" spans="1:11" s="16" customFormat="1" ht="9">
      <c r="A9" s="17"/>
      <c r="B9" s="63"/>
      <c r="C9" s="64"/>
      <c r="D9" s="20"/>
      <c r="E9" s="65"/>
      <c r="F9" s="20"/>
      <c r="G9" s="20"/>
      <c r="H9" s="22"/>
      <c r="I9" s="15"/>
      <c r="J9" s="15"/>
      <c r="K9" s="15"/>
    </row>
    <row r="10" spans="1:11" s="30" customFormat="1">
      <c r="A10" s="23" t="s">
        <v>11</v>
      </c>
      <c r="B10" s="66"/>
      <c r="C10" s="67">
        <f>D10+F10+G10+H10</f>
        <v>16766142.600000001</v>
      </c>
      <c r="D10" s="26">
        <f>SUM(D12:D21)</f>
        <v>6965314.9999999991</v>
      </c>
      <c r="E10" s="68">
        <f>SUM(E12:E21)</f>
        <v>88118.799999999988</v>
      </c>
      <c r="F10" s="26">
        <f>SUM(F12:F21)</f>
        <v>9586507.8000000007</v>
      </c>
      <c r="G10" s="26">
        <f>SUM(G12:G21)</f>
        <v>152183.4</v>
      </c>
      <c r="H10" s="28">
        <f>SUM(H12:H21)</f>
        <v>62136.4</v>
      </c>
      <c r="I10" s="29"/>
      <c r="J10" s="29"/>
      <c r="K10" s="29"/>
    </row>
    <row r="11" spans="1:11" s="37" customFormat="1" ht="10.5" customHeight="1">
      <c r="A11" s="31" t="s">
        <v>12</v>
      </c>
      <c r="B11" s="69"/>
      <c r="C11" s="70"/>
      <c r="D11" s="71"/>
      <c r="E11" s="72"/>
      <c r="F11" s="71"/>
      <c r="G11" s="71"/>
      <c r="H11" s="73"/>
      <c r="I11" s="2"/>
      <c r="J11" s="2"/>
      <c r="K11" s="2"/>
    </row>
    <row r="12" spans="1:11">
      <c r="A12" s="38" t="s">
        <v>13</v>
      </c>
      <c r="B12" s="74" t="s">
        <v>14</v>
      </c>
      <c r="C12" s="75">
        <f>D12+F12+G12+H12</f>
        <v>2372539.5</v>
      </c>
      <c r="D12" s="71">
        <v>1385687.1</v>
      </c>
      <c r="E12" s="72">
        <v>7356.4</v>
      </c>
      <c r="F12" s="71">
        <v>986852.4</v>
      </c>
      <c r="G12" s="71"/>
      <c r="H12" s="73"/>
      <c r="I12" s="2"/>
      <c r="J12" s="2"/>
      <c r="K12" s="2"/>
    </row>
    <row r="13" spans="1:11">
      <c r="A13" s="38" t="s">
        <v>15</v>
      </c>
      <c r="B13" s="74" t="s">
        <v>16</v>
      </c>
      <c r="C13" s="75">
        <f t="shared" ref="C13:C21" si="0">D13+F13+G13+H13</f>
        <v>419578.4</v>
      </c>
      <c r="D13" s="71">
        <v>415409</v>
      </c>
      <c r="E13" s="72">
        <v>5630.2</v>
      </c>
      <c r="F13" s="71">
        <v>4169.3999999999996</v>
      </c>
      <c r="G13" s="71"/>
      <c r="H13" s="73"/>
      <c r="I13" s="2"/>
      <c r="J13" s="2"/>
      <c r="K13" s="2"/>
    </row>
    <row r="14" spans="1:11">
      <c r="A14" s="38" t="s">
        <v>17</v>
      </c>
      <c r="B14" s="74" t="s">
        <v>18</v>
      </c>
      <c r="C14" s="75">
        <f t="shared" si="0"/>
        <v>3456429.8000000003</v>
      </c>
      <c r="D14" s="71">
        <v>3447334.6</v>
      </c>
      <c r="E14" s="72">
        <v>73928.3</v>
      </c>
      <c r="F14" s="71">
        <v>9095.2000000000007</v>
      </c>
      <c r="G14" s="71"/>
      <c r="H14" s="73"/>
      <c r="I14" s="2"/>
      <c r="J14" s="2"/>
      <c r="K14" s="2"/>
    </row>
    <row r="15" spans="1:11">
      <c r="A15" s="38" t="s">
        <v>19</v>
      </c>
      <c r="B15" s="74" t="s">
        <v>20</v>
      </c>
      <c r="C15" s="75">
        <f t="shared" si="0"/>
        <v>634466.19999999995</v>
      </c>
      <c r="D15" s="71">
        <v>559957.6</v>
      </c>
      <c r="E15" s="72"/>
      <c r="F15" s="71">
        <v>74508.600000000006</v>
      </c>
      <c r="G15" s="71"/>
      <c r="H15" s="73"/>
      <c r="I15" s="2"/>
      <c r="J15" s="2"/>
      <c r="K15" s="2"/>
    </row>
    <row r="16" spans="1:11">
      <c r="A16" s="38" t="s">
        <v>21</v>
      </c>
      <c r="B16" s="74" t="s">
        <v>22</v>
      </c>
      <c r="C16" s="75">
        <f t="shared" si="0"/>
        <v>129961.7</v>
      </c>
      <c r="D16" s="71">
        <v>128313.7</v>
      </c>
      <c r="E16" s="72">
        <v>155</v>
      </c>
      <c r="F16" s="71">
        <v>1648</v>
      </c>
      <c r="G16" s="71"/>
      <c r="H16" s="73"/>
      <c r="I16" s="2"/>
      <c r="J16" s="2"/>
      <c r="K16" s="2"/>
    </row>
    <row r="17" spans="1:11" ht="25.15" customHeight="1">
      <c r="A17" s="38" t="s">
        <v>23</v>
      </c>
      <c r="B17" s="74" t="s">
        <v>24</v>
      </c>
      <c r="C17" s="75">
        <f t="shared" si="0"/>
        <v>43358.6</v>
      </c>
      <c r="D17" s="71"/>
      <c r="E17" s="72"/>
      <c r="F17" s="71">
        <v>43358.6</v>
      </c>
      <c r="G17" s="71"/>
      <c r="H17" s="73"/>
      <c r="I17" s="2"/>
      <c r="J17" s="2"/>
      <c r="K17" s="2"/>
    </row>
    <row r="18" spans="1:11">
      <c r="A18" s="38" t="s">
        <v>25</v>
      </c>
      <c r="B18" s="74" t="s">
        <v>26</v>
      </c>
      <c r="C18" s="75">
        <f t="shared" si="0"/>
        <v>548523.80000000005</v>
      </c>
      <c r="D18" s="71">
        <v>475401</v>
      </c>
      <c r="E18" s="72">
        <v>42.2</v>
      </c>
      <c r="F18" s="71">
        <v>10986.4</v>
      </c>
      <c r="G18" s="71"/>
      <c r="H18" s="73">
        <v>62136.4</v>
      </c>
      <c r="I18" s="2"/>
      <c r="J18" s="2"/>
      <c r="K18" s="2"/>
    </row>
    <row r="19" spans="1:11">
      <c r="A19" s="38" t="s">
        <v>27</v>
      </c>
      <c r="B19" s="74" t="s">
        <v>28</v>
      </c>
      <c r="C19" s="75">
        <f t="shared" si="0"/>
        <v>787986.9</v>
      </c>
      <c r="D19" s="71">
        <v>120023.8</v>
      </c>
      <c r="E19" s="72"/>
      <c r="F19" s="71">
        <v>667963.1</v>
      </c>
      <c r="G19" s="71"/>
      <c r="H19" s="73"/>
      <c r="I19" s="2"/>
      <c r="J19" s="2"/>
      <c r="K19" s="2"/>
    </row>
    <row r="20" spans="1:11">
      <c r="A20" s="38" t="s">
        <v>29</v>
      </c>
      <c r="B20" s="74" t="s">
        <v>30</v>
      </c>
      <c r="C20" s="75">
        <f t="shared" si="0"/>
        <v>7312470.5</v>
      </c>
      <c r="D20" s="71">
        <v>250987.6</v>
      </c>
      <c r="E20" s="72">
        <v>1006.7</v>
      </c>
      <c r="F20" s="71">
        <v>7061482.9000000004</v>
      </c>
      <c r="G20" s="71"/>
      <c r="H20" s="73"/>
      <c r="I20" s="2"/>
      <c r="J20" s="2"/>
      <c r="K20" s="2"/>
    </row>
    <row r="21" spans="1:11">
      <c r="A21" s="41" t="s">
        <v>31</v>
      </c>
      <c r="B21" s="76" t="s">
        <v>32</v>
      </c>
      <c r="C21" s="77">
        <f t="shared" si="0"/>
        <v>1060827.2</v>
      </c>
      <c r="D21" s="78">
        <v>182200.6</v>
      </c>
      <c r="E21" s="79"/>
      <c r="F21" s="78">
        <v>726443.2</v>
      </c>
      <c r="G21" s="78">
        <v>152183.4</v>
      </c>
      <c r="H21" s="80"/>
      <c r="I21" s="2"/>
      <c r="J21" s="2"/>
      <c r="K21" s="2"/>
    </row>
    <row r="22" spans="1:11">
      <c r="A22" s="2" t="s">
        <v>33</v>
      </c>
      <c r="B22" s="2"/>
      <c r="C22" s="47"/>
      <c r="D22" s="47"/>
      <c r="E22" s="81"/>
      <c r="F22" s="48"/>
      <c r="G22" s="48"/>
      <c r="H22" s="48"/>
      <c r="I22" s="2"/>
      <c r="J22" s="2"/>
      <c r="K22" s="2"/>
    </row>
    <row r="23" spans="1:11" s="83" customFormat="1" ht="16.5" customHeight="1">
      <c r="A23" s="86" t="s">
        <v>42</v>
      </c>
      <c r="B23" s="86"/>
      <c r="C23" s="86"/>
      <c r="D23" s="86"/>
      <c r="E23" s="86"/>
      <c r="F23" s="86"/>
      <c r="G23" s="86"/>
      <c r="H23" s="86"/>
      <c r="I23" s="86"/>
      <c r="J23" s="86"/>
      <c r="K23" s="82"/>
    </row>
    <row r="24" spans="1:11" s="83" customFormat="1" ht="26.25" customHeight="1">
      <c r="A24" s="86" t="s">
        <v>43</v>
      </c>
      <c r="B24" s="86"/>
      <c r="C24" s="86"/>
      <c r="D24" s="86"/>
      <c r="E24" s="86"/>
      <c r="F24" s="86"/>
      <c r="G24" s="86"/>
      <c r="H24" s="86"/>
      <c r="I24" s="86"/>
      <c r="J24" s="86"/>
      <c r="K24" s="82"/>
    </row>
    <row r="25" spans="1:11" s="54" customFormat="1" ht="12">
      <c r="A25" s="51"/>
      <c r="B25" s="51"/>
      <c r="C25" s="52"/>
      <c r="D25" s="52"/>
      <c r="E25" s="55"/>
      <c r="F25" s="53"/>
      <c r="G25" s="53"/>
      <c r="H25" s="53"/>
      <c r="I25" s="52"/>
      <c r="J25" s="52"/>
      <c r="K25" s="5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M17" sqref="M17"/>
    </sheetView>
  </sheetViews>
  <sheetFormatPr defaultColWidth="9.140625" defaultRowHeight="12.75"/>
  <cols>
    <col min="1" max="1" width="31" style="51" customWidth="1"/>
    <col min="2" max="2" width="5.42578125" style="51" customWidth="1"/>
    <col min="3" max="3" width="11" style="52" customWidth="1"/>
    <col min="4" max="4" width="9.7109375" style="52" customWidth="1"/>
    <col min="5" max="5" width="11.140625" style="52" customWidth="1"/>
    <col min="6" max="6" width="8.42578125" style="52" customWidth="1"/>
    <col min="7" max="7" width="8.28515625" style="52" customWidth="1"/>
    <col min="8" max="8" width="10.5703125" style="2" customWidth="1"/>
    <col min="9" max="9" width="10" style="2" customWidth="1"/>
    <col min="10" max="10" width="10.7109375" style="2" customWidth="1"/>
    <col min="11" max="11" width="8" style="2" customWidth="1"/>
    <col min="12" max="12" width="8.7109375" style="2" customWidth="1"/>
    <col min="13" max="13" width="9.140625" style="2"/>
    <col min="14" max="16384" width="9.140625" style="1"/>
  </cols>
  <sheetData>
    <row r="1" spans="1:13" ht="2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5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4" spans="1:13" ht="25.5" customHeight="1">
      <c r="A4" s="88" t="s">
        <v>1</v>
      </c>
      <c r="B4" s="105" t="s">
        <v>2</v>
      </c>
      <c r="C4" s="108" t="s">
        <v>3</v>
      </c>
      <c r="D4" s="95"/>
      <c r="E4" s="95"/>
      <c r="F4" s="95"/>
      <c r="G4" s="95"/>
      <c r="H4" s="95"/>
      <c r="I4" s="95"/>
      <c r="J4" s="95"/>
      <c r="K4" s="95"/>
      <c r="L4" s="96"/>
    </row>
    <row r="5" spans="1:13" ht="25.5" customHeight="1">
      <c r="A5" s="89"/>
      <c r="B5" s="106"/>
      <c r="C5" s="109" t="s">
        <v>4</v>
      </c>
      <c r="D5" s="110"/>
      <c r="E5" s="110"/>
      <c r="F5" s="110"/>
      <c r="G5" s="111"/>
      <c r="H5" s="109" t="s">
        <v>5</v>
      </c>
      <c r="I5" s="110"/>
      <c r="J5" s="110"/>
      <c r="K5" s="110"/>
      <c r="L5" s="112"/>
    </row>
    <row r="6" spans="1:13" s="8" customFormat="1" ht="18.75" customHeight="1">
      <c r="A6" s="90"/>
      <c r="B6" s="107"/>
      <c r="C6" s="3" t="s">
        <v>6</v>
      </c>
      <c r="D6" s="4" t="s">
        <v>7</v>
      </c>
      <c r="E6" s="4" t="s">
        <v>8</v>
      </c>
      <c r="F6" s="4" t="s">
        <v>9</v>
      </c>
      <c r="G6" s="5" t="s">
        <v>10</v>
      </c>
      <c r="H6" s="3" t="s">
        <v>6</v>
      </c>
      <c r="I6" s="4" t="s">
        <v>7</v>
      </c>
      <c r="J6" s="4" t="s">
        <v>8</v>
      </c>
      <c r="K6" s="4" t="s">
        <v>9</v>
      </c>
      <c r="L6" s="6" t="s">
        <v>10</v>
      </c>
      <c r="M6" s="7"/>
    </row>
    <row r="7" spans="1:13" s="16" customFormat="1" ht="9">
      <c r="A7" s="9">
        <v>1</v>
      </c>
      <c r="B7" s="10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1">
        <v>8</v>
      </c>
      <c r="I7" s="12">
        <v>9</v>
      </c>
      <c r="J7" s="12">
        <v>10</v>
      </c>
      <c r="K7" s="12">
        <v>11</v>
      </c>
      <c r="L7" s="14">
        <v>12</v>
      </c>
      <c r="M7" s="15"/>
    </row>
    <row r="8" spans="1:13" s="16" customFormat="1" ht="9">
      <c r="A8" s="17"/>
      <c r="B8" s="18"/>
      <c r="C8" s="19"/>
      <c r="D8" s="20"/>
      <c r="E8" s="20"/>
      <c r="F8" s="20"/>
      <c r="G8" s="21"/>
      <c r="H8" s="19"/>
      <c r="I8" s="20"/>
      <c r="J8" s="20"/>
      <c r="K8" s="20"/>
      <c r="L8" s="22"/>
      <c r="M8" s="15"/>
    </row>
    <row r="9" spans="1:13" s="30" customFormat="1">
      <c r="A9" s="23" t="s">
        <v>11</v>
      </c>
      <c r="B9" s="24"/>
      <c r="C9" s="25">
        <f>D9+E9+F9+G9</f>
        <v>177394.00146</v>
      </c>
      <c r="D9" s="26">
        <f>SUM(D11:D20)</f>
        <v>50473.5</v>
      </c>
      <c r="E9" s="26">
        <f>SUM(E11:E20)</f>
        <v>125556.50146</v>
      </c>
      <c r="F9" s="26">
        <f>SUM(F11:F20)</f>
        <v>1085</v>
      </c>
      <c r="G9" s="27">
        <f>SUM(G11:G20)</f>
        <v>279</v>
      </c>
      <c r="H9" s="25">
        <f>I9+J9+K9+L9</f>
        <v>173342</v>
      </c>
      <c r="I9" s="26">
        <f>SUM(I11:I20)</f>
        <v>49976</v>
      </c>
      <c r="J9" s="26">
        <f>SUM(J11:J20)</f>
        <v>122008</v>
      </c>
      <c r="K9" s="26">
        <f>SUM(K11:K20)</f>
        <v>1085</v>
      </c>
      <c r="L9" s="28">
        <f t="shared" ref="L9" si="0">SUM(L11:L20)</f>
        <v>273</v>
      </c>
      <c r="M9" s="29"/>
    </row>
    <row r="10" spans="1:13" s="37" customFormat="1" ht="10.5" customHeight="1">
      <c r="A10" s="31" t="s">
        <v>12</v>
      </c>
      <c r="B10" s="32"/>
      <c r="C10" s="33"/>
      <c r="D10" s="34"/>
      <c r="E10" s="34"/>
      <c r="F10" s="34"/>
      <c r="G10" s="35"/>
      <c r="H10" s="33"/>
      <c r="I10" s="34"/>
      <c r="J10" s="34"/>
      <c r="K10" s="34"/>
      <c r="L10" s="36"/>
      <c r="M10" s="2"/>
    </row>
    <row r="11" spans="1:13">
      <c r="A11" s="38" t="s">
        <v>13</v>
      </c>
      <c r="B11" s="39" t="s">
        <v>14</v>
      </c>
      <c r="C11" s="40">
        <f>D11+E11+F11+G11</f>
        <v>19221.501459999999</v>
      </c>
      <c r="D11" s="34">
        <v>7147.75</v>
      </c>
      <c r="E11" s="34">
        <v>12073.751459999999</v>
      </c>
      <c r="F11" s="34"/>
      <c r="G11" s="35"/>
      <c r="H11" s="40">
        <f>I11+J11+K11+L11</f>
        <v>19577</v>
      </c>
      <c r="I11" s="34">
        <v>7209</v>
      </c>
      <c r="J11" s="34">
        <v>12368</v>
      </c>
      <c r="K11" s="34"/>
      <c r="L11" s="36"/>
    </row>
    <row r="12" spans="1:13">
      <c r="A12" s="38" t="s">
        <v>15</v>
      </c>
      <c r="B12" s="39" t="s">
        <v>16</v>
      </c>
      <c r="C12" s="40">
        <f t="shared" ref="C12:C19" si="1">D12+E12+F12+G12</f>
        <v>3382.75</v>
      </c>
      <c r="D12" s="34">
        <v>3285.5</v>
      </c>
      <c r="E12" s="34">
        <v>97.25</v>
      </c>
      <c r="F12" s="34"/>
      <c r="G12" s="35"/>
      <c r="H12" s="40">
        <f t="shared" ref="H12:H19" si="2">I12+J12+K12+L12</f>
        <v>3347</v>
      </c>
      <c r="I12" s="34">
        <v>3243</v>
      </c>
      <c r="J12" s="34">
        <v>104</v>
      </c>
      <c r="K12" s="34"/>
      <c r="L12" s="36"/>
    </row>
    <row r="13" spans="1:13">
      <c r="A13" s="38" t="s">
        <v>17</v>
      </c>
      <c r="B13" s="39" t="s">
        <v>18</v>
      </c>
      <c r="C13" s="40">
        <f t="shared" si="1"/>
        <v>24034</v>
      </c>
      <c r="D13" s="34">
        <v>23873.25</v>
      </c>
      <c r="E13" s="34">
        <v>160.75</v>
      </c>
      <c r="F13" s="34"/>
      <c r="G13" s="35"/>
      <c r="H13" s="40">
        <f t="shared" si="2"/>
        <v>24060</v>
      </c>
      <c r="I13" s="34">
        <v>23895</v>
      </c>
      <c r="J13" s="34">
        <v>165</v>
      </c>
      <c r="K13" s="34"/>
      <c r="L13" s="36"/>
    </row>
    <row r="14" spans="1:13">
      <c r="A14" s="38" t="s">
        <v>19</v>
      </c>
      <c r="B14" s="39" t="s">
        <v>20</v>
      </c>
      <c r="C14" s="40">
        <f t="shared" si="1"/>
        <v>5244.75</v>
      </c>
      <c r="D14" s="34">
        <v>4598.25</v>
      </c>
      <c r="E14" s="34">
        <v>646.5</v>
      </c>
      <c r="F14" s="34"/>
      <c r="G14" s="35"/>
      <c r="H14" s="40">
        <f t="shared" si="2"/>
        <v>5344</v>
      </c>
      <c r="I14" s="34">
        <v>4695</v>
      </c>
      <c r="J14" s="34">
        <v>649</v>
      </c>
      <c r="K14" s="34"/>
      <c r="L14" s="36"/>
    </row>
    <row r="15" spans="1:13">
      <c r="A15" s="38" t="s">
        <v>21</v>
      </c>
      <c r="B15" s="39" t="s">
        <v>22</v>
      </c>
      <c r="C15" s="40">
        <f t="shared" si="1"/>
        <v>1460.25</v>
      </c>
      <c r="D15" s="34">
        <v>1435.25</v>
      </c>
      <c r="E15" s="34">
        <v>25</v>
      </c>
      <c r="F15" s="34"/>
      <c r="G15" s="35"/>
      <c r="H15" s="40">
        <f t="shared" si="2"/>
        <v>1548</v>
      </c>
      <c r="I15" s="34">
        <v>1522</v>
      </c>
      <c r="J15" s="34">
        <v>26</v>
      </c>
      <c r="K15" s="34"/>
      <c r="L15" s="36"/>
    </row>
    <row r="16" spans="1:13" ht="25.15" customHeight="1">
      <c r="A16" s="38" t="s">
        <v>23</v>
      </c>
      <c r="B16" s="39" t="s">
        <v>24</v>
      </c>
      <c r="C16" s="40">
        <f t="shared" si="1"/>
        <v>863.25</v>
      </c>
      <c r="D16" s="34"/>
      <c r="E16" s="34">
        <v>863.25</v>
      </c>
      <c r="F16" s="34"/>
      <c r="G16" s="35"/>
      <c r="H16" s="40">
        <f t="shared" si="2"/>
        <v>819</v>
      </c>
      <c r="I16" s="34"/>
      <c r="J16" s="34">
        <v>819</v>
      </c>
      <c r="K16" s="34"/>
      <c r="L16" s="36"/>
    </row>
    <row r="17" spans="1:13">
      <c r="A17" s="38" t="s">
        <v>25</v>
      </c>
      <c r="B17" s="39" t="s">
        <v>26</v>
      </c>
      <c r="C17" s="40">
        <f t="shared" si="1"/>
        <v>4548.25</v>
      </c>
      <c r="D17" s="34">
        <v>4158.25</v>
      </c>
      <c r="E17" s="34">
        <v>111</v>
      </c>
      <c r="F17" s="34"/>
      <c r="G17" s="35">
        <v>279</v>
      </c>
      <c r="H17" s="40">
        <f>I17+J17+K17+L17</f>
        <v>4038</v>
      </c>
      <c r="I17" s="34">
        <v>3676</v>
      </c>
      <c r="J17" s="34">
        <v>89</v>
      </c>
      <c r="K17" s="34"/>
      <c r="L17" s="36">
        <v>273</v>
      </c>
    </row>
    <row r="18" spans="1:13">
      <c r="A18" s="38" t="s">
        <v>27</v>
      </c>
      <c r="B18" s="39" t="s">
        <v>28</v>
      </c>
      <c r="C18" s="40">
        <f t="shared" si="1"/>
        <v>11552.25</v>
      </c>
      <c r="D18" s="34">
        <v>1495.25</v>
      </c>
      <c r="E18" s="34">
        <v>10057</v>
      </c>
      <c r="F18" s="34"/>
      <c r="G18" s="35"/>
      <c r="H18" s="40">
        <f t="shared" si="2"/>
        <v>12220</v>
      </c>
      <c r="I18" s="34">
        <v>1499</v>
      </c>
      <c r="J18" s="34">
        <v>10721</v>
      </c>
      <c r="K18" s="34"/>
      <c r="L18" s="36"/>
    </row>
    <row r="19" spans="1:13">
      <c r="A19" s="38" t="s">
        <v>29</v>
      </c>
      <c r="B19" s="39" t="s">
        <v>30</v>
      </c>
      <c r="C19" s="40">
        <f t="shared" si="1"/>
        <v>92147.25</v>
      </c>
      <c r="D19" s="34">
        <v>2404.25</v>
      </c>
      <c r="E19" s="34">
        <v>89743</v>
      </c>
      <c r="F19" s="34"/>
      <c r="G19" s="35"/>
      <c r="H19" s="40">
        <f t="shared" si="2"/>
        <v>86678</v>
      </c>
      <c r="I19" s="34">
        <v>2289</v>
      </c>
      <c r="J19" s="34">
        <v>84389</v>
      </c>
      <c r="K19" s="34"/>
      <c r="L19" s="36"/>
    </row>
    <row r="20" spans="1:13">
      <c r="A20" s="41" t="s">
        <v>31</v>
      </c>
      <c r="B20" s="42" t="s">
        <v>32</v>
      </c>
      <c r="C20" s="43">
        <f>D20+E20+F20+G20</f>
        <v>14939.75</v>
      </c>
      <c r="D20" s="44">
        <v>2075.75</v>
      </c>
      <c r="E20" s="44">
        <v>11779</v>
      </c>
      <c r="F20" s="44">
        <v>1085</v>
      </c>
      <c r="G20" s="45"/>
      <c r="H20" s="43">
        <f>I20+J20+K20+L20</f>
        <v>15711</v>
      </c>
      <c r="I20" s="44">
        <v>1948</v>
      </c>
      <c r="J20" s="44">
        <v>12678</v>
      </c>
      <c r="K20" s="44">
        <v>1085</v>
      </c>
      <c r="L20" s="46"/>
    </row>
    <row r="21" spans="1:13">
      <c r="A21" s="2" t="s">
        <v>33</v>
      </c>
      <c r="B21" s="2"/>
      <c r="C21" s="47"/>
      <c r="D21" s="47"/>
      <c r="E21" s="48"/>
      <c r="F21" s="48"/>
      <c r="G21" s="48"/>
    </row>
    <row r="22" spans="1:13" s="50" customFormat="1" ht="14.25" customHeight="1">
      <c r="A22" s="86" t="s">
        <v>34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49"/>
    </row>
    <row r="23" spans="1:13" s="50" customFormat="1" ht="27.75" customHeight="1">
      <c r="A23" s="86" t="s">
        <v>35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49"/>
    </row>
    <row r="24" spans="1:13" s="54" customFormat="1" ht="12">
      <c r="A24" s="51"/>
      <c r="B24" s="51"/>
      <c r="C24" s="52"/>
      <c r="D24" s="52"/>
      <c r="E24" s="53"/>
      <c r="F24" s="53"/>
      <c r="G24" s="53"/>
      <c r="H24" s="52"/>
      <c r="I24" s="52"/>
      <c r="J24" s="52"/>
      <c r="K24" s="52"/>
      <c r="L24" s="52"/>
      <c r="M24" s="52"/>
    </row>
  </sheetData>
  <mergeCells count="9">
    <mergeCell ref="A22:L22"/>
    <mergeCell ref="A23:L23"/>
    <mergeCell ref="A1:L1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executate</vt:lpstr>
      <vt:lpstr>unitati executat</vt:lpstr>
      <vt:lpstr>'cheltuieli executate'!Область_печати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2021-12-20T13:20:27Z</cp:lastPrinted>
  <dcterms:created xsi:type="dcterms:W3CDTF">2021-12-20T12:15:52Z</dcterms:created>
  <dcterms:modified xsi:type="dcterms:W3CDTF">2021-12-30T13:10:13Z</dcterms:modified>
</cp:coreProperties>
</file>