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" yWindow="0" windowWidth="15135" windowHeight="11940"/>
  </bookViews>
  <sheets>
    <sheet name="05.2016" sheetId="1" r:id="rId1"/>
  </sheets>
  <definedNames>
    <definedName name="_xlnm._FilterDatabase" localSheetId="0" hidden="1">'05.2016'!$A$2:$E$26</definedName>
    <definedName name="_xlnm.Print_Area" localSheetId="0">'05.2016'!$A$1:$E$22</definedName>
  </definedNames>
  <calcPr calcId="125725"/>
</workbook>
</file>

<file path=xl/calcChain.xml><?xml version="1.0" encoding="utf-8"?>
<calcChain xmlns="http://schemas.openxmlformats.org/spreadsheetml/2006/main">
  <c r="E20" i="1"/>
  <c r="E17"/>
  <c r="E14"/>
  <c r="E13"/>
  <c r="D20"/>
  <c r="D17"/>
  <c r="D14"/>
  <c r="D13"/>
  <c r="D6"/>
  <c r="D7"/>
  <c r="D8"/>
  <c r="D9"/>
  <c r="E6"/>
  <c r="E7"/>
  <c r="F20"/>
  <c r="F17"/>
  <c r="F14"/>
  <c r="F13"/>
  <c r="F6"/>
  <c r="F7"/>
  <c r="F8"/>
  <c r="F9"/>
</calcChain>
</file>

<file path=xl/sharedStrings.xml><?xml version="1.0" encoding="utf-8"?>
<sst xmlns="http://schemas.openxmlformats.org/spreadsheetml/2006/main" count="68" uniqueCount="28">
  <si>
    <t>Revenue</t>
  </si>
  <si>
    <t>Expenditure</t>
  </si>
  <si>
    <t>Balance, Deficit/Surplus</t>
  </si>
  <si>
    <t>Financing</t>
  </si>
  <si>
    <t>Central Government Operations</t>
  </si>
  <si>
    <t>Central Government Debt</t>
  </si>
  <si>
    <t>Total gross outstanding debt</t>
  </si>
  <si>
    <t>IndicatorName</t>
  </si>
  <si>
    <t>UnitDescription</t>
  </si>
  <si>
    <t>DateLastData</t>
  </si>
  <si>
    <t>LastData</t>
  </si>
  <si>
    <t xml:space="preserve"> </t>
  </si>
  <si>
    <t>MDL million</t>
  </si>
  <si>
    <t>Domestic debt by remaining maturity</t>
  </si>
  <si>
    <t>External debt by remaining maturity</t>
  </si>
  <si>
    <t>DataPreviousPeriod</t>
  </si>
  <si>
    <t xml:space="preserve">  Domestic</t>
  </si>
  <si>
    <t xml:space="preserve">     Bank</t>
  </si>
  <si>
    <t xml:space="preserve">     Non-bank</t>
  </si>
  <si>
    <t xml:space="preserve">  Foreign</t>
  </si>
  <si>
    <t xml:space="preserve">  Long-term</t>
  </si>
  <si>
    <t xml:space="preserve">  Short-term</t>
  </si>
  <si>
    <t xml:space="preserve">     Debt guaranteed by the central government</t>
  </si>
  <si>
    <t xml:space="preserve">        Domestic</t>
  </si>
  <si>
    <t xml:space="preserve">        Foreign</t>
  </si>
  <si>
    <t>Column1</t>
  </si>
  <si>
    <t>SDDS data for June 2016</t>
  </si>
  <si>
    <t>June/2016</t>
  </si>
</sst>
</file>

<file path=xl/styles.xml><?xml version="1.0" encoding="utf-8"?>
<styleSheet xmlns="http://schemas.openxmlformats.org/spreadsheetml/2006/main">
  <numFmts count="2">
    <numFmt numFmtId="172" formatCode="#,##0.0"/>
    <numFmt numFmtId="173" formatCode="0.0"/>
  </numFmts>
  <fonts count="18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i/>
      <sz val="8"/>
      <name val="Verdana"/>
      <family val="2"/>
      <charset val="204"/>
    </font>
    <font>
      <i/>
      <sz val="8"/>
      <name val="Verdana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</font>
    <font>
      <b/>
      <sz val="10"/>
      <color indexed="30"/>
      <name val="Arial"/>
      <family val="2"/>
      <charset val="204"/>
    </font>
    <font>
      <b/>
      <sz val="8"/>
      <name val="Verdana"/>
      <family val="2"/>
      <charset val="204"/>
    </font>
    <font>
      <sz val="11"/>
      <color theme="1"/>
      <name val="Calibri"/>
      <family val="2"/>
      <charset val="238"/>
      <scheme val="minor"/>
    </font>
    <font>
      <b/>
      <sz val="10"/>
      <color rgb="FF0070C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6" fillId="0" borderId="0"/>
  </cellStyleXfs>
  <cellXfs count="72">
    <xf numFmtId="0" fontId="0" fillId="0" borderId="0" xfId="0"/>
    <xf numFmtId="0" fontId="3" fillId="0" borderId="0" xfId="0" applyFont="1"/>
    <xf numFmtId="4" fontId="3" fillId="0" borderId="0" xfId="0" applyNumberFormat="1" applyFont="1"/>
    <xf numFmtId="49" fontId="8" fillId="0" borderId="0" xfId="0" applyNumberFormat="1" applyFont="1" applyBorder="1" applyAlignment="1"/>
    <xf numFmtId="0" fontId="7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horizontal="left" wrapText="1" indent="2"/>
    </xf>
    <xf numFmtId="4" fontId="2" fillId="0" borderId="0" xfId="0" applyNumberFormat="1" applyFont="1" applyFill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3" fillId="2" borderId="0" xfId="0" applyFont="1" applyFill="1" applyBorder="1"/>
    <xf numFmtId="0" fontId="3" fillId="0" borderId="0" xfId="0" applyFont="1" applyFill="1" applyBorder="1"/>
    <xf numFmtId="49" fontId="9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/>
    <xf numFmtId="49" fontId="8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2" fontId="1" fillId="0" borderId="5" xfId="0" applyNumberFormat="1" applyFont="1" applyBorder="1" applyAlignment="1">
      <alignment wrapText="1"/>
    </xf>
    <xf numFmtId="0" fontId="1" fillId="0" borderId="6" xfId="0" applyNumberFormat="1" applyFont="1" applyBorder="1" applyAlignment="1">
      <alignment wrapText="1"/>
    </xf>
    <xf numFmtId="0" fontId="1" fillId="0" borderId="7" xfId="0" applyNumberFormat="1" applyFont="1" applyBorder="1" applyAlignment="1">
      <alignment wrapText="1"/>
    </xf>
    <xf numFmtId="172" fontId="1" fillId="0" borderId="8" xfId="0" applyNumberFormat="1" applyFont="1" applyBorder="1" applyAlignment="1">
      <alignment wrapText="1"/>
    </xf>
    <xf numFmtId="4" fontId="14" fillId="2" borderId="9" xfId="0" quotePrefix="1" applyNumberFormat="1" applyFont="1" applyFill="1" applyBorder="1"/>
    <xf numFmtId="4" fontId="17" fillId="2" borderId="10" xfId="0" applyNumberFormat="1" applyFont="1" applyFill="1" applyBorder="1"/>
    <xf numFmtId="4" fontId="6" fillId="0" borderId="9" xfId="0" applyNumberFormat="1" applyFont="1" applyBorder="1" applyAlignment="1">
      <alignment wrapText="1"/>
    </xf>
    <xf numFmtId="4" fontId="14" fillId="2" borderId="9" xfId="0" applyNumberFormat="1" applyFont="1" applyFill="1" applyBorder="1"/>
    <xf numFmtId="0" fontId="15" fillId="0" borderId="11" xfId="0" applyFont="1" applyBorder="1" applyAlignment="1">
      <alignment horizontal="center" wrapText="1"/>
    </xf>
    <xf numFmtId="173" fontId="3" fillId="2" borderId="9" xfId="0" applyNumberFormat="1" applyFont="1" applyFill="1" applyBorder="1"/>
    <xf numFmtId="173" fontId="13" fillId="2" borderId="9" xfId="0" applyNumberFormat="1" applyFont="1" applyFill="1" applyBorder="1"/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10" fillId="2" borderId="12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" fontId="6" fillId="0" borderId="8" xfId="0" applyNumberFormat="1" applyFont="1" applyBorder="1" applyAlignment="1">
      <alignment wrapText="1"/>
    </xf>
    <xf numFmtId="173" fontId="6" fillId="2" borderId="14" xfId="0" applyNumberFormat="1" applyFont="1" applyFill="1" applyBorder="1"/>
    <xf numFmtId="4" fontId="5" fillId="2" borderId="8" xfId="0" applyNumberFormat="1" applyFont="1" applyFill="1" applyBorder="1"/>
    <xf numFmtId="172" fontId="5" fillId="2" borderId="8" xfId="0" applyNumberFormat="1" applyFont="1" applyFill="1" applyBorder="1"/>
    <xf numFmtId="172" fontId="6" fillId="2" borderId="8" xfId="0" applyNumberFormat="1" applyFont="1" applyFill="1" applyBorder="1"/>
    <xf numFmtId="172" fontId="5" fillId="2" borderId="14" xfId="0" applyNumberFormat="1" applyFont="1" applyFill="1" applyBorder="1"/>
    <xf numFmtId="172" fontId="12" fillId="2" borderId="14" xfId="0" applyNumberFormat="1" applyFont="1" applyFill="1" applyBorder="1"/>
    <xf numFmtId="172" fontId="6" fillId="2" borderId="14" xfId="0" applyNumberFormat="1" applyFont="1" applyFill="1" applyBorder="1"/>
    <xf numFmtId="172" fontId="11" fillId="2" borderId="8" xfId="0" applyNumberFormat="1" applyFont="1" applyFill="1" applyBorder="1" applyAlignment="1">
      <alignment horizontal="right"/>
    </xf>
    <xf numFmtId="172" fontId="12" fillId="2" borderId="8" xfId="0" applyNumberFormat="1" applyFont="1" applyFill="1" applyBorder="1"/>
    <xf numFmtId="172" fontId="11" fillId="2" borderId="14" xfId="0" applyNumberFormat="1" applyFont="1" applyFill="1" applyBorder="1" applyAlignment="1">
      <alignment horizontal="right"/>
    </xf>
    <xf numFmtId="0" fontId="1" fillId="0" borderId="6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wrapText="1"/>
    </xf>
    <xf numFmtId="4" fontId="14" fillId="2" borderId="8" xfId="0" quotePrefix="1" applyNumberFormat="1" applyFont="1" applyFill="1" applyBorder="1"/>
    <xf numFmtId="4" fontId="17" fillId="2" borderId="8" xfId="0" applyNumberFormat="1" applyFont="1" applyFill="1" applyBorder="1"/>
    <xf numFmtId="2" fontId="0" fillId="0" borderId="8" xfId="0" applyNumberFormat="1" applyBorder="1"/>
    <xf numFmtId="4" fontId="0" fillId="0" borderId="8" xfId="0" applyNumberFormat="1" applyBorder="1"/>
    <xf numFmtId="4" fontId="17" fillId="0" borderId="8" xfId="0" applyNumberFormat="1" applyFont="1" applyBorder="1" applyAlignment="1">
      <alignment wrapText="1"/>
    </xf>
    <xf numFmtId="4" fontId="14" fillId="2" borderId="14" xfId="0" quotePrefix="1" applyNumberFormat="1" applyFont="1" applyFill="1" applyBorder="1"/>
    <xf numFmtId="4" fontId="17" fillId="2" borderId="14" xfId="0" applyNumberFormat="1" applyFont="1" applyFill="1" applyBorder="1"/>
    <xf numFmtId="2" fontId="0" fillId="0" borderId="14" xfId="0" applyNumberFormat="1" applyBorder="1"/>
    <xf numFmtId="4" fontId="6" fillId="0" borderId="14" xfId="0" applyNumberFormat="1" applyFont="1" applyBorder="1" applyAlignment="1">
      <alignment wrapText="1"/>
    </xf>
    <xf numFmtId="4" fontId="0" fillId="0" borderId="14" xfId="0" applyNumberFormat="1" applyBorder="1"/>
    <xf numFmtId="4" fontId="17" fillId="0" borderId="14" xfId="0" applyNumberFormat="1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4" fontId="6" fillId="0" borderId="20" xfId="0" applyNumberFormat="1" applyFont="1" applyBorder="1" applyAlignment="1">
      <alignment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4" xfId="2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173" formatCode="0.0"/>
      <alignment horizontal="general" vertical="bottom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relativeIndent="255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2:F26" tableType="xml" insertRowShift="1" totalsRowShown="0" headerRowDxfId="0">
  <autoFilter ref="A2:F26"/>
  <tableColumns count="6">
    <tableColumn id="1" uniqueName="IndicatorName" name="IndicatorName" dataDxfId="6">
      <xmlColumnPr mapId="2" xpath="/Tabel/Category/IndicatorName" xmlDataType="string"/>
    </tableColumn>
    <tableColumn id="2" uniqueName="UnitDescription" name="UnitDescription" dataDxfId="5">
      <xmlColumnPr mapId="2" xpath="/Tabel/Category/UnitDescription" xmlDataType="integer"/>
    </tableColumn>
    <tableColumn id="3" uniqueName="DateLastData" name="DateLastData" dataDxfId="4">
      <xmlColumnPr mapId="2" xpath="/Tabel/Category/DateLastData" xmlDataType="string"/>
    </tableColumn>
    <tableColumn id="12" uniqueName="12" name="LastData" dataDxfId="3"/>
    <tableColumn id="5" uniqueName="DataPreviousPeriod" name="DataPreviousPeriod" dataDxfId="2">
      <xmlColumnPr mapId="2" xpath="/Tabel/Category/DataPreviousPeriod" xmlDataType="string"/>
    </tableColumn>
    <tableColumn id="7" uniqueName="7" name="Column1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view="pageBreakPreview" zoomScale="110" zoomScaleNormal="100" zoomScaleSheetLayoutView="110" workbookViewId="0">
      <selection activeCell="C8" sqref="C8"/>
    </sheetView>
  </sheetViews>
  <sheetFormatPr defaultRowHeight="12.75"/>
  <cols>
    <col min="1" max="1" width="43.42578125" style="1" customWidth="1"/>
    <col min="2" max="2" width="15.7109375" style="1" customWidth="1"/>
    <col min="3" max="3" width="15.5703125" style="1" customWidth="1"/>
    <col min="4" max="4" width="11.42578125" style="1" customWidth="1"/>
    <col min="5" max="5" width="12.85546875" style="1" customWidth="1"/>
    <col min="6" max="6" width="0" style="1" hidden="1" customWidth="1"/>
    <col min="7" max="16384" width="9.140625" style="1"/>
  </cols>
  <sheetData>
    <row r="1" spans="1:6" ht="27.75" customHeight="1">
      <c r="A1" s="69" t="s">
        <v>26</v>
      </c>
      <c r="B1" s="70"/>
      <c r="C1" s="70"/>
      <c r="D1" s="70"/>
      <c r="E1" s="71"/>
    </row>
    <row r="2" spans="1:6" ht="33" customHeight="1">
      <c r="A2" s="18" t="s">
        <v>7</v>
      </c>
      <c r="B2" s="16" t="s">
        <v>8</v>
      </c>
      <c r="C2" s="16" t="s">
        <v>9</v>
      </c>
      <c r="D2" s="17" t="s">
        <v>10</v>
      </c>
      <c r="E2" s="19" t="s">
        <v>15</v>
      </c>
      <c r="F2" s="28" t="s">
        <v>25</v>
      </c>
    </row>
    <row r="3" spans="1:6" ht="12.75" customHeight="1">
      <c r="A3" s="31" t="s">
        <v>4</v>
      </c>
      <c r="B3" s="21" t="s">
        <v>11</v>
      </c>
      <c r="C3" s="22" t="s">
        <v>11</v>
      </c>
      <c r="D3" s="23" t="s">
        <v>11</v>
      </c>
      <c r="E3" s="20" t="s">
        <v>11</v>
      </c>
    </row>
    <row r="4" spans="1:6" ht="14.25" customHeight="1">
      <c r="A4" s="32" t="s">
        <v>0</v>
      </c>
      <c r="B4" s="51" t="s">
        <v>12</v>
      </c>
      <c r="C4" s="52" t="s">
        <v>27</v>
      </c>
      <c r="D4" s="43">
        <v>3569.7</v>
      </c>
      <c r="E4" s="45">
        <v>3159.1</v>
      </c>
      <c r="F4" s="29">
        <v>4318.8999999999996</v>
      </c>
    </row>
    <row r="5" spans="1:6" ht="13.5" customHeight="1">
      <c r="A5" s="32" t="s">
        <v>1</v>
      </c>
      <c r="B5" s="51" t="s">
        <v>12</v>
      </c>
      <c r="C5" s="52" t="s">
        <v>27</v>
      </c>
      <c r="D5" s="43">
        <v>3750.1</v>
      </c>
      <c r="E5" s="45">
        <v>3383</v>
      </c>
      <c r="F5" s="29">
        <v>4624.2</v>
      </c>
    </row>
    <row r="6" spans="1:6" ht="12" customHeight="1">
      <c r="A6" s="33" t="s">
        <v>2</v>
      </c>
      <c r="B6" s="51" t="s">
        <v>12</v>
      </c>
      <c r="C6" s="52" t="s">
        <v>27</v>
      </c>
      <c r="D6" s="49">
        <f>D4-D5</f>
        <v>-180.40000000000009</v>
      </c>
      <c r="E6" s="46">
        <f>E4-E5</f>
        <v>-223.90000000000009</v>
      </c>
      <c r="F6" s="29">
        <f>F4-F5</f>
        <v>-305.30000000000018</v>
      </c>
    </row>
    <row r="7" spans="1:6" ht="12.75" customHeight="1">
      <c r="A7" s="34" t="s">
        <v>3</v>
      </c>
      <c r="B7" s="51" t="s">
        <v>12</v>
      </c>
      <c r="C7" s="52" t="s">
        <v>27</v>
      </c>
      <c r="D7" s="44">
        <f>-D6</f>
        <v>180.40000000000009</v>
      </c>
      <c r="E7" s="47">
        <f>-E6</f>
        <v>223.90000000000009</v>
      </c>
      <c r="F7" s="29">
        <f>-F6</f>
        <v>305.30000000000018</v>
      </c>
    </row>
    <row r="8" spans="1:6" ht="12" customHeight="1">
      <c r="A8" s="34" t="s">
        <v>16</v>
      </c>
      <c r="B8" s="51" t="s">
        <v>12</v>
      </c>
      <c r="C8" s="52" t="s">
        <v>27</v>
      </c>
      <c r="D8" s="44">
        <f>D7-D11</f>
        <v>143.90000000000009</v>
      </c>
      <c r="E8" s="47">
        <v>110.4</v>
      </c>
      <c r="F8" s="30">
        <f>F7-F11</f>
        <v>-145.89999999999981</v>
      </c>
    </row>
    <row r="9" spans="1:6" ht="11.25" customHeight="1">
      <c r="A9" s="35" t="s">
        <v>17</v>
      </c>
      <c r="B9" s="53" t="s">
        <v>12</v>
      </c>
      <c r="C9" s="52" t="s">
        <v>27</v>
      </c>
      <c r="D9" s="48">
        <f>D8-D10</f>
        <v>83.700000000000088</v>
      </c>
      <c r="E9" s="50">
        <v>115.6</v>
      </c>
      <c r="F9" s="29">
        <f>F8-F10</f>
        <v>-219.4999999999998</v>
      </c>
    </row>
    <row r="10" spans="1:6" ht="11.25" customHeight="1">
      <c r="A10" s="35" t="s">
        <v>18</v>
      </c>
      <c r="B10" s="53" t="s">
        <v>12</v>
      </c>
      <c r="C10" s="52" t="s">
        <v>27</v>
      </c>
      <c r="D10" s="48">
        <v>60.2</v>
      </c>
      <c r="E10" s="50">
        <v>-5.2</v>
      </c>
      <c r="F10" s="29">
        <v>73.599999999999994</v>
      </c>
    </row>
    <row r="11" spans="1:6" ht="12" customHeight="1">
      <c r="A11" s="34" t="s">
        <v>19</v>
      </c>
      <c r="B11" s="51" t="s">
        <v>12</v>
      </c>
      <c r="C11" s="52" t="s">
        <v>27</v>
      </c>
      <c r="D11" s="44">
        <v>36.5</v>
      </c>
      <c r="E11" s="47">
        <v>113.5</v>
      </c>
      <c r="F11" s="29">
        <v>451.2</v>
      </c>
    </row>
    <row r="12" spans="1:6" ht="15.75" customHeight="1">
      <c r="A12" s="31" t="s">
        <v>5</v>
      </c>
      <c r="B12" s="51" t="s">
        <v>11</v>
      </c>
      <c r="C12" s="52"/>
      <c r="D12" s="42"/>
      <c r="E12" s="41"/>
      <c r="F12" s="29"/>
    </row>
    <row r="13" spans="1:6" ht="14.25" customHeight="1">
      <c r="A13" s="36" t="s">
        <v>6</v>
      </c>
      <c r="B13" s="51" t="s">
        <v>12</v>
      </c>
      <c r="C13" s="52" t="s">
        <v>27</v>
      </c>
      <c r="D13" s="56">
        <f>D14+D17</f>
        <v>35596.369589026741</v>
      </c>
      <c r="E13" s="61">
        <f>E14+E17</f>
        <v>35556.354068109169</v>
      </c>
      <c r="F13" s="24">
        <f>F14+F17</f>
        <v>27470.640192583469</v>
      </c>
    </row>
    <row r="14" spans="1:6" ht="12" customHeight="1">
      <c r="A14" s="37" t="s">
        <v>13</v>
      </c>
      <c r="B14" s="51" t="s">
        <v>12</v>
      </c>
      <c r="C14" s="52" t="s">
        <v>27</v>
      </c>
      <c r="D14" s="57">
        <f>D15+D16</f>
        <v>8530.4160113500002</v>
      </c>
      <c r="E14" s="62">
        <f>E15+E16</f>
        <v>8420.8427661200003</v>
      </c>
      <c r="F14" s="25">
        <f>F15+F16</f>
        <v>7075.3596497899989</v>
      </c>
    </row>
    <row r="15" spans="1:6" ht="12" customHeight="1">
      <c r="A15" s="38" t="s">
        <v>20</v>
      </c>
      <c r="B15" s="51" t="s">
        <v>12</v>
      </c>
      <c r="C15" s="52" t="s">
        <v>27</v>
      </c>
      <c r="D15" s="58">
        <v>133.17230000000018</v>
      </c>
      <c r="E15" s="63">
        <v>132.58220000000074</v>
      </c>
      <c r="F15" s="26">
        <v>202.72279999999998</v>
      </c>
    </row>
    <row r="16" spans="1:6" ht="12" customHeight="1">
      <c r="A16" s="38" t="s">
        <v>21</v>
      </c>
      <c r="B16" s="51" t="s">
        <v>12</v>
      </c>
      <c r="C16" s="52" t="s">
        <v>27</v>
      </c>
      <c r="D16" s="40">
        <v>8397.24371135</v>
      </c>
      <c r="E16" s="64">
        <v>8288.2605661199996</v>
      </c>
      <c r="F16" s="26">
        <v>6872.6368497899994</v>
      </c>
    </row>
    <row r="17" spans="1:6" ht="12.75" customHeight="1">
      <c r="A17" s="37" t="s">
        <v>14</v>
      </c>
      <c r="B17" s="51" t="s">
        <v>12</v>
      </c>
      <c r="C17" s="52" t="s">
        <v>27</v>
      </c>
      <c r="D17" s="57">
        <f>D18+D19</f>
        <v>27065.953577676737</v>
      </c>
      <c r="E17" s="62">
        <f>E18+E19</f>
        <v>27135.511301989172</v>
      </c>
      <c r="F17" s="25">
        <f>F18+F19</f>
        <v>20395.280542793469</v>
      </c>
    </row>
    <row r="18" spans="1:6" ht="12.75" customHeight="1">
      <c r="A18" s="38" t="s">
        <v>20</v>
      </c>
      <c r="B18" s="51" t="s">
        <v>12</v>
      </c>
      <c r="C18" s="52" t="s">
        <v>27</v>
      </c>
      <c r="D18" s="59">
        <v>25661.462307377318</v>
      </c>
      <c r="E18" s="65">
        <v>25733.499124501257</v>
      </c>
      <c r="F18" s="26">
        <v>19491.348121988503</v>
      </c>
    </row>
    <row r="19" spans="1:6" ht="14.25" customHeight="1">
      <c r="A19" s="38" t="s">
        <v>21</v>
      </c>
      <c r="B19" s="51" t="s">
        <v>12</v>
      </c>
      <c r="C19" s="52" t="s">
        <v>27</v>
      </c>
      <c r="D19" s="40">
        <v>1404.4912702994202</v>
      </c>
      <c r="E19" s="64">
        <v>1402.0121774879135</v>
      </c>
      <c r="F19" s="26">
        <v>903.93242080496475</v>
      </c>
    </row>
    <row r="20" spans="1:6" ht="12" customHeight="1">
      <c r="A20" s="37" t="s">
        <v>22</v>
      </c>
      <c r="B20" s="51" t="s">
        <v>12</v>
      </c>
      <c r="C20" s="52" t="s">
        <v>27</v>
      </c>
      <c r="D20" s="60">
        <f>D21+D22</f>
        <v>13429.416999999999</v>
      </c>
      <c r="E20" s="66">
        <f>E21+E22</f>
        <v>13456.717000000001</v>
      </c>
      <c r="F20" s="27">
        <f>F21+F22</f>
        <v>0</v>
      </c>
    </row>
    <row r="21" spans="1:6" ht="12.75" customHeight="1">
      <c r="A21" s="38" t="s">
        <v>23</v>
      </c>
      <c r="B21" s="51" t="s">
        <v>12</v>
      </c>
      <c r="C21" s="52" t="s">
        <v>27</v>
      </c>
      <c r="D21" s="40">
        <v>13429.416999999999</v>
      </c>
      <c r="E21" s="64">
        <v>13456.717000000001</v>
      </c>
      <c r="F21" s="26">
        <v>0</v>
      </c>
    </row>
    <row r="22" spans="1:6" ht="15" customHeight="1" thickBot="1">
      <c r="A22" s="39" t="s">
        <v>24</v>
      </c>
      <c r="B22" s="54" t="s">
        <v>12</v>
      </c>
      <c r="C22" s="55" t="s">
        <v>27</v>
      </c>
      <c r="D22" s="67">
        <v>0</v>
      </c>
      <c r="E22" s="68">
        <v>0</v>
      </c>
      <c r="F22" s="26">
        <v>0</v>
      </c>
    </row>
    <row r="23" spans="1:6">
      <c r="A23" s="5"/>
      <c r="B23" s="11"/>
      <c r="C23" s="7"/>
      <c r="D23" s="8"/>
      <c r="E23" s="8"/>
    </row>
    <row r="24" spans="1:6">
      <c r="A24" s="5"/>
      <c r="B24" s="6"/>
      <c r="C24" s="7"/>
      <c r="D24" s="8"/>
      <c r="E24" s="9"/>
    </row>
    <row r="25" spans="1:6">
      <c r="A25" s="10"/>
      <c r="B25" s="11"/>
      <c r="C25" s="12"/>
      <c r="D25" s="8"/>
      <c r="E25" s="13"/>
    </row>
    <row r="26" spans="1:6">
      <c r="A26" s="5"/>
      <c r="B26" s="4"/>
      <c r="C26" s="14"/>
      <c r="D26" s="3"/>
      <c r="E26" s="15"/>
    </row>
    <row r="27" spans="1:6">
      <c r="D27" s="2"/>
    </row>
    <row r="28" spans="1:6">
      <c r="D28" s="2"/>
    </row>
  </sheetData>
  <mergeCells count="1">
    <mergeCell ref="A1:E1"/>
  </mergeCells>
  <phoneticPr fontId="0" type="noConversion"/>
  <printOptions horizontalCentered="1"/>
  <pageMargins left="0.75" right="0.75" top="1" bottom="1" header="0.5" footer="0.5"/>
  <pageSetup paperSize="9" orientation="landscape" r:id="rId1"/>
  <headerFooter alignWithMargins="0"/>
  <rowBreaks count="1" manualBreakCount="1">
    <brk id="21" max="4" man="1"/>
  </rowBreaks>
  <colBreaks count="1" manualBreakCount="1">
    <brk id="3" max="23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05.2016</vt:lpstr>
      <vt:lpstr>'05.2016'!Print_Area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Sili Victoria</dc:creator>
  <cp:lastModifiedBy>cabacana11</cp:lastModifiedBy>
  <cp:lastPrinted>2016-07-28T09:03:06Z</cp:lastPrinted>
  <dcterms:created xsi:type="dcterms:W3CDTF">1996-10-14T23:33:28Z</dcterms:created>
  <dcterms:modified xsi:type="dcterms:W3CDTF">2016-09-12T10:37:43Z</dcterms:modified>
</cp:coreProperties>
</file>